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170" activeTab="0"/>
  </bookViews>
  <sheets>
    <sheet name="Sheet1" sheetId="1" r:id="rId1"/>
    <sheet name="Sheet2" sheetId="2" r:id="rId2"/>
    <sheet name="Sheet3" sheetId="3" r:id="rId3"/>
  </sheets>
  <definedNames>
    <definedName name="OLE_LINK10" localSheetId="0">'Sheet1'!#REF!</definedName>
    <definedName name="_xlnm.Print_Area" localSheetId="0">'Sheet1'!$A$1:$P$47</definedName>
  </definedNames>
  <calcPr fullCalcOnLoad="1"/>
</workbook>
</file>

<file path=xl/sharedStrings.xml><?xml version="1.0" encoding="utf-8"?>
<sst xmlns="http://schemas.openxmlformats.org/spreadsheetml/2006/main" count="163" uniqueCount="61">
  <si>
    <t>ul Total Reaction Volume</t>
  </si>
  <si>
    <t>Start</t>
  </si>
  <si>
    <t>Final</t>
  </si>
  <si>
    <t>Add</t>
  </si>
  <si>
    <t>PCR Buffer</t>
  </si>
  <si>
    <t>X</t>
  </si>
  <si>
    <t>ul</t>
  </si>
  <si>
    <t>MgCl2</t>
  </si>
  <si>
    <t>mM</t>
  </si>
  <si>
    <t>dNTPs</t>
  </si>
  <si>
    <t>uM</t>
  </si>
  <si>
    <t>U/ul</t>
  </si>
  <si>
    <t>PCR Water</t>
  </si>
  <si>
    <t>U</t>
  </si>
  <si>
    <t>Platinum taq</t>
  </si>
  <si>
    <t>R1</t>
  </si>
  <si>
    <t xml:space="preserve">Number of samples to be analyzed </t>
  </si>
  <si>
    <t>Blue</t>
  </si>
  <si>
    <t>Black</t>
  </si>
  <si>
    <t>Green</t>
  </si>
  <si>
    <t>S. Enteritidis multiplex PCR</t>
  </si>
  <si>
    <t>S. Enteritidis  multiplex PCR</t>
  </si>
  <si>
    <t>R2</t>
  </si>
  <si>
    <t>A</t>
  </si>
  <si>
    <t>B</t>
  </si>
  <si>
    <t>C</t>
  </si>
  <si>
    <t>D</t>
  </si>
  <si>
    <t>E</t>
  </si>
  <si>
    <t>F</t>
  </si>
  <si>
    <t>G</t>
  </si>
  <si>
    <t>H</t>
  </si>
  <si>
    <t>Row 1</t>
  </si>
  <si>
    <t>Row 2</t>
  </si>
  <si>
    <t>Row 3</t>
  </si>
  <si>
    <t>Primer</t>
  </si>
  <si>
    <t>Date prepared</t>
  </si>
  <si>
    <t>Primers</t>
  </si>
  <si>
    <t>SE1F</t>
  </si>
  <si>
    <t>SE1R</t>
  </si>
  <si>
    <t>SE2F</t>
  </si>
  <si>
    <t>SE2R</t>
  </si>
  <si>
    <t>SE8F</t>
  </si>
  <si>
    <t>SE8R</t>
  </si>
  <si>
    <t>SE6F</t>
  </si>
  <si>
    <t>SE6R</t>
  </si>
  <si>
    <t>SE5F</t>
  </si>
  <si>
    <t>SE5R</t>
  </si>
  <si>
    <t>SE3F</t>
  </si>
  <si>
    <t>SE3R</t>
  </si>
  <si>
    <t>SE9F</t>
  </si>
  <si>
    <t>SE9R</t>
  </si>
  <si>
    <t>Row 4</t>
  </si>
  <si>
    <t>PCR Reagents</t>
  </si>
  <si>
    <t xml:space="preserve">Lot# </t>
  </si>
  <si>
    <t xml:space="preserve">Exp. </t>
  </si>
  <si>
    <t>10X Buffer</t>
  </si>
  <si>
    <t>Platinum Taq</t>
  </si>
  <si>
    <t>Pcr Instrument:</t>
  </si>
  <si>
    <t xml:space="preserve">Date: </t>
  </si>
  <si>
    <t>Technician:</t>
  </si>
  <si>
    <t>Appendix PNL19-3c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</si>
</sst>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2" fontId="9" fillId="0" borderId="13" xfId="0" applyNumberFormat="1" applyFont="1" applyFill="1" applyBorder="1" applyAlignment="1">
      <alignment/>
    </xf>
    <xf numFmtId="0" fontId="9" fillId="0" borderId="21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22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left"/>
    </xf>
    <xf numFmtId="0" fontId="3" fillId="34" borderId="13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2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2" fontId="9" fillId="35" borderId="13" xfId="0" applyNumberFormat="1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3" fillId="36" borderId="23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left"/>
    </xf>
    <xf numFmtId="0" fontId="3" fillId="36" borderId="13" xfId="0" applyFont="1" applyFill="1" applyBorder="1" applyAlignment="1">
      <alignment/>
    </xf>
    <xf numFmtId="2" fontId="9" fillId="36" borderId="13" xfId="0" applyNumberFormat="1" applyFont="1" applyFill="1" applyBorder="1" applyAlignment="1">
      <alignment/>
    </xf>
    <xf numFmtId="0" fontId="9" fillId="36" borderId="21" xfId="0" applyFont="1" applyFill="1" applyBorder="1" applyAlignment="1">
      <alignment/>
    </xf>
    <xf numFmtId="0" fontId="3" fillId="34" borderId="23" xfId="0" applyFont="1" applyFill="1" applyBorder="1" applyAlignment="1">
      <alignment horizontal="center"/>
    </xf>
    <xf numFmtId="2" fontId="9" fillId="34" borderId="13" xfId="0" applyNumberFormat="1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9" fillId="0" borderId="25" xfId="0" applyFont="1" applyBorder="1" applyAlignment="1">
      <alignment/>
    </xf>
    <xf numFmtId="0" fontId="4" fillId="33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2" fontId="9" fillId="37" borderId="13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7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2" fontId="9" fillId="33" borderId="13" xfId="0" applyNumberFormat="1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3" fillId="33" borderId="23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34" borderId="13" xfId="0" applyFont="1" applyFill="1" applyBorder="1" applyAlignment="1">
      <alignment horizontal="left"/>
    </xf>
    <xf numFmtId="0" fontId="3" fillId="35" borderId="13" xfId="0" applyFont="1" applyFill="1" applyBorder="1" applyAlignment="1">
      <alignment/>
    </xf>
    <xf numFmtId="0" fontId="3" fillId="36" borderId="13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3" fillId="36" borderId="30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34" borderId="30" xfId="0" applyFont="1" applyFill="1" applyBorder="1" applyAlignment="1">
      <alignment horizontal="left"/>
    </xf>
    <xf numFmtId="0" fontId="14" fillId="0" borderId="0" xfId="57" applyFont="1" applyFill="1" applyBorder="1" applyAlignment="1">
      <alignment wrapText="1"/>
      <protection/>
    </xf>
    <xf numFmtId="0" fontId="13" fillId="0" borderId="0" xfId="57" applyFont="1" applyFill="1" applyBorder="1" applyAlignment="1">
      <alignment wrapText="1"/>
      <protection/>
    </xf>
    <xf numFmtId="0" fontId="3" fillId="36" borderId="22" xfId="0" applyFont="1" applyFill="1" applyBorder="1" applyAlignment="1">
      <alignment horizontal="center"/>
    </xf>
    <xf numFmtId="0" fontId="3" fillId="36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50" fillId="0" borderId="0" xfId="0" applyFont="1" applyFill="1" applyBorder="1" applyAlignment="1">
      <alignment/>
    </xf>
    <xf numFmtId="0" fontId="3" fillId="34" borderId="32" xfId="0" applyFont="1" applyFill="1" applyBorder="1" applyAlignment="1">
      <alignment horizontal="left"/>
    </xf>
    <xf numFmtId="14" fontId="3" fillId="0" borderId="32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50" fillId="0" borderId="0" xfId="0" applyNumberFormat="1" applyFont="1" applyFill="1" applyBorder="1" applyAlignment="1">
      <alignment/>
    </xf>
    <xf numFmtId="0" fontId="50" fillId="0" borderId="13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4"/>
  <sheetViews>
    <sheetView tabSelected="1" zoomScale="85" zoomScaleNormal="85" workbookViewId="0" topLeftCell="A1">
      <selection activeCell="P49" sqref="P49"/>
    </sheetView>
  </sheetViews>
  <sheetFormatPr defaultColWidth="9.140625" defaultRowHeight="12.75"/>
  <cols>
    <col min="1" max="1" width="5.57421875" style="0" customWidth="1"/>
    <col min="2" max="2" width="11.421875" style="0" customWidth="1"/>
    <col min="3" max="3" width="4.7109375" style="0" customWidth="1"/>
    <col min="4" max="4" width="3.8515625" style="0" customWidth="1"/>
    <col min="5" max="5" width="4.421875" style="0" customWidth="1"/>
    <col min="6" max="6" width="3.7109375" style="0" customWidth="1"/>
    <col min="7" max="7" width="5.421875" style="0" customWidth="1"/>
    <col min="8" max="8" width="2.421875" style="0" customWidth="1"/>
    <col min="9" max="9" width="5.7109375" style="0" customWidth="1"/>
    <col min="10" max="10" width="3.00390625" style="0" customWidth="1"/>
    <col min="11" max="11" width="22.140625" style="0" bestFit="1" customWidth="1"/>
    <col min="12" max="12" width="22.57421875" style="0" bestFit="1" customWidth="1"/>
    <col min="13" max="13" width="14.28125" style="0" bestFit="1" customWidth="1"/>
    <col min="14" max="14" width="15.8515625" style="0" bestFit="1" customWidth="1"/>
    <col min="15" max="15" width="17.8515625" style="0" customWidth="1"/>
    <col min="16" max="16" width="22.57421875" style="0" bestFit="1" customWidth="1"/>
    <col min="17" max="17" width="20.8515625" style="0" bestFit="1" customWidth="1"/>
    <col min="18" max="18" width="22.140625" style="0" bestFit="1" customWidth="1"/>
    <col min="19" max="19" width="17.140625" style="0" bestFit="1" customWidth="1"/>
    <col min="20" max="20" width="19.8515625" style="0" bestFit="1" customWidth="1"/>
  </cols>
  <sheetData>
    <row r="1" spans="1:11" ht="15.75">
      <c r="A1" s="60"/>
      <c r="D1" s="90"/>
      <c r="K1" s="90" t="s">
        <v>60</v>
      </c>
    </row>
    <row r="2" spans="1:19" ht="12.75">
      <c r="A2" s="60" t="s">
        <v>58</v>
      </c>
      <c r="R2" s="99"/>
      <c r="S2" s="99"/>
    </row>
    <row r="3" spans="1:25" ht="12.75" customHeight="1">
      <c r="A3" s="60" t="s">
        <v>59</v>
      </c>
      <c r="R3" s="96"/>
      <c r="S3" s="66"/>
      <c r="Y3" s="95"/>
    </row>
    <row r="4" spans="1:25" ht="12.75" customHeight="1" thickBot="1">
      <c r="A4" s="60" t="s">
        <v>57</v>
      </c>
      <c r="Y4" s="95"/>
    </row>
    <row r="5" spans="1:25" ht="12.75" customHeight="1">
      <c r="A5" s="1" t="s">
        <v>20</v>
      </c>
      <c r="B5" s="2"/>
      <c r="C5" s="83"/>
      <c r="D5" s="3" t="s">
        <v>15</v>
      </c>
      <c r="E5" s="4"/>
      <c r="F5" s="4"/>
      <c r="G5" s="4"/>
      <c r="H5" s="4"/>
      <c r="I5" s="5"/>
      <c r="J5" s="84"/>
      <c r="K5" s="103" t="s">
        <v>31</v>
      </c>
      <c r="L5" s="103" t="s">
        <v>32</v>
      </c>
      <c r="M5" s="24"/>
      <c r="N5" s="8"/>
      <c r="O5" s="8"/>
      <c r="P5" s="8"/>
      <c r="R5" s="102"/>
      <c r="S5" s="66"/>
      <c r="Y5" s="95"/>
    </row>
    <row r="6" spans="1:25" ht="12.75" customHeight="1">
      <c r="A6" s="6">
        <v>1</v>
      </c>
      <c r="B6" s="7" t="s">
        <v>16</v>
      </c>
      <c r="C6" s="8"/>
      <c r="D6" s="8"/>
      <c r="E6" s="9"/>
      <c r="F6" s="9"/>
      <c r="G6" s="8"/>
      <c r="H6" s="8"/>
      <c r="I6" s="10"/>
      <c r="J6" s="84" t="s">
        <v>23</v>
      </c>
      <c r="K6" s="100"/>
      <c r="L6" s="105"/>
      <c r="M6" s="117"/>
      <c r="N6" s="66"/>
      <c r="O6" s="66"/>
      <c r="P6" s="66"/>
      <c r="R6" s="102"/>
      <c r="S6" s="66"/>
      <c r="Y6" s="95"/>
    </row>
    <row r="7" spans="1:25" ht="12.75" customHeight="1" thickBot="1">
      <c r="A7" s="6">
        <v>10</v>
      </c>
      <c r="B7" s="11" t="s">
        <v>0</v>
      </c>
      <c r="C7" s="12"/>
      <c r="D7" s="12"/>
      <c r="E7" s="12"/>
      <c r="F7" s="12"/>
      <c r="G7" s="12"/>
      <c r="H7" s="12"/>
      <c r="I7" s="13"/>
      <c r="J7" s="84" t="s">
        <v>24</v>
      </c>
      <c r="K7" s="105"/>
      <c r="L7" s="105"/>
      <c r="M7" s="117"/>
      <c r="N7" s="66"/>
      <c r="O7" s="66"/>
      <c r="P7" s="66"/>
      <c r="R7" s="102"/>
      <c r="S7" s="66"/>
      <c r="Y7" s="95"/>
    </row>
    <row r="8" spans="1:25" ht="12.75" customHeight="1" thickBot="1">
      <c r="A8" s="14"/>
      <c r="B8" s="15"/>
      <c r="C8" s="16"/>
      <c r="D8" s="16"/>
      <c r="E8" s="16"/>
      <c r="F8" s="16"/>
      <c r="G8" s="16"/>
      <c r="H8" s="16"/>
      <c r="I8" s="14"/>
      <c r="J8" s="84" t="s">
        <v>25</v>
      </c>
      <c r="K8" s="105"/>
      <c r="L8" s="105"/>
      <c r="M8" s="117"/>
      <c r="N8" s="66"/>
      <c r="O8" s="66"/>
      <c r="P8" s="66"/>
      <c r="S8" s="66"/>
      <c r="Y8" s="95"/>
    </row>
    <row r="9" spans="1:25" ht="12.75" customHeight="1">
      <c r="A9" s="17"/>
      <c r="B9" s="18"/>
      <c r="C9" s="19" t="s">
        <v>1</v>
      </c>
      <c r="D9" s="19"/>
      <c r="E9" s="19" t="s">
        <v>2</v>
      </c>
      <c r="F9" s="19"/>
      <c r="G9" s="20" t="s">
        <v>3</v>
      </c>
      <c r="H9" s="21"/>
      <c r="I9" s="22"/>
      <c r="J9" s="84" t="s">
        <v>26</v>
      </c>
      <c r="K9" s="105"/>
      <c r="L9" s="100"/>
      <c r="M9" s="117"/>
      <c r="N9" s="108"/>
      <c r="O9" s="109"/>
      <c r="P9" s="66"/>
      <c r="S9" s="66"/>
      <c r="Y9" s="95"/>
    </row>
    <row r="10" spans="1:25" ht="12.75" customHeight="1">
      <c r="A10" s="17"/>
      <c r="B10" s="23" t="s">
        <v>4</v>
      </c>
      <c r="C10" s="24">
        <v>10</v>
      </c>
      <c r="D10" s="24" t="s">
        <v>5</v>
      </c>
      <c r="E10" s="24">
        <v>1</v>
      </c>
      <c r="F10" s="24" t="s">
        <v>5</v>
      </c>
      <c r="G10" s="25">
        <f>E10*A7/C10*A6</f>
        <v>1</v>
      </c>
      <c r="H10" s="26" t="s">
        <v>6</v>
      </c>
      <c r="I10" s="22"/>
      <c r="J10" s="84" t="s">
        <v>27</v>
      </c>
      <c r="K10" s="105"/>
      <c r="L10" s="100"/>
      <c r="M10" s="117"/>
      <c r="N10" s="116"/>
      <c r="O10" s="109"/>
      <c r="P10" s="66"/>
      <c r="S10" s="66"/>
      <c r="Y10" s="95"/>
    </row>
    <row r="11" spans="1:25" ht="12.75" customHeight="1" thickBot="1">
      <c r="A11" s="17"/>
      <c r="B11" s="23" t="s">
        <v>7</v>
      </c>
      <c r="C11" s="24">
        <v>50</v>
      </c>
      <c r="D11" s="24" t="s">
        <v>8</v>
      </c>
      <c r="E11" s="24">
        <v>2</v>
      </c>
      <c r="F11" s="24" t="s">
        <v>8</v>
      </c>
      <c r="G11" s="25">
        <f>E11*A7/C11*A6</f>
        <v>0.4</v>
      </c>
      <c r="H11" s="26" t="s">
        <v>6</v>
      </c>
      <c r="I11" s="22"/>
      <c r="J11" s="84" t="s">
        <v>28</v>
      </c>
      <c r="K11" s="105"/>
      <c r="L11" s="117"/>
      <c r="M11" s="105"/>
      <c r="N11" s="66"/>
      <c r="O11" s="66"/>
      <c r="P11" s="66"/>
      <c r="S11" s="66"/>
      <c r="Y11" s="95"/>
    </row>
    <row r="12" spans="1:25" ht="12.75" customHeight="1">
      <c r="A12" s="27"/>
      <c r="B12" s="23" t="s">
        <v>9</v>
      </c>
      <c r="C12" s="24">
        <v>10</v>
      </c>
      <c r="D12" s="24" t="s">
        <v>8</v>
      </c>
      <c r="E12" s="24">
        <v>0.2</v>
      </c>
      <c r="F12" s="24" t="s">
        <v>8</v>
      </c>
      <c r="G12" s="25">
        <f>E12*A7/C12*A6</f>
        <v>0.2</v>
      </c>
      <c r="H12" s="26" t="s">
        <v>6</v>
      </c>
      <c r="I12" s="22"/>
      <c r="J12" s="84" t="s">
        <v>29</v>
      </c>
      <c r="K12" s="105"/>
      <c r="L12" s="117"/>
      <c r="M12" s="105"/>
      <c r="N12" s="66"/>
      <c r="S12" s="66"/>
      <c r="Y12" s="95"/>
    </row>
    <row r="13" spans="1:25" ht="12.75" customHeight="1" thickBot="1">
      <c r="A13" s="28" t="s">
        <v>17</v>
      </c>
      <c r="B13" s="29" t="s">
        <v>37</v>
      </c>
      <c r="C13" s="30">
        <v>1</v>
      </c>
      <c r="D13" s="30" t="s">
        <v>10</v>
      </c>
      <c r="E13" s="30">
        <v>0.03</v>
      </c>
      <c r="F13" s="30" t="s">
        <v>10</v>
      </c>
      <c r="G13" s="44">
        <f>E13*A7/C13*A6</f>
        <v>0.3</v>
      </c>
      <c r="H13" s="31" t="s">
        <v>6</v>
      </c>
      <c r="I13" s="22"/>
      <c r="J13" s="84" t="s">
        <v>30</v>
      </c>
      <c r="K13" s="105"/>
      <c r="L13" s="117"/>
      <c r="M13" s="105"/>
      <c r="S13" s="66"/>
      <c r="Y13" s="95"/>
    </row>
    <row r="14" spans="1:25" ht="12.75" customHeight="1" thickBot="1">
      <c r="A14" s="32"/>
      <c r="B14" s="29" t="s">
        <v>38</v>
      </c>
      <c r="C14" s="30">
        <v>1</v>
      </c>
      <c r="D14" s="30" t="s">
        <v>10</v>
      </c>
      <c r="E14" s="30">
        <v>0.03</v>
      </c>
      <c r="F14" s="30" t="s">
        <v>10</v>
      </c>
      <c r="G14" s="44">
        <f>E14*A7/C14*A6</f>
        <v>0.3</v>
      </c>
      <c r="H14" s="31" t="s">
        <v>6</v>
      </c>
      <c r="I14" s="22"/>
      <c r="J14" s="84"/>
      <c r="S14" s="66"/>
      <c r="Y14" s="95"/>
    </row>
    <row r="15" spans="1:25" ht="12.75" customHeight="1">
      <c r="A15" s="33" t="s">
        <v>18</v>
      </c>
      <c r="B15" s="34" t="s">
        <v>39</v>
      </c>
      <c r="C15" s="35">
        <v>12.5</v>
      </c>
      <c r="D15" s="35" t="s">
        <v>10</v>
      </c>
      <c r="E15" s="35">
        <v>0.17</v>
      </c>
      <c r="F15" s="35" t="s">
        <v>10</v>
      </c>
      <c r="G15" s="36">
        <f>E15*A7/C15*A6</f>
        <v>0.136</v>
      </c>
      <c r="H15" s="37" t="s">
        <v>6</v>
      </c>
      <c r="I15" s="22"/>
      <c r="J15" s="84"/>
      <c r="K15" s="112" t="s">
        <v>34</v>
      </c>
      <c r="L15" s="113" t="s">
        <v>35</v>
      </c>
      <c r="M15" s="114" t="s">
        <v>52</v>
      </c>
      <c r="N15" s="114" t="s">
        <v>53</v>
      </c>
      <c r="O15" s="114" t="s">
        <v>54</v>
      </c>
      <c r="S15" s="66"/>
      <c r="Y15" s="95"/>
    </row>
    <row r="16" spans="1:25" ht="12.75" customHeight="1">
      <c r="A16" s="17"/>
      <c r="B16" s="34" t="s">
        <v>40</v>
      </c>
      <c r="C16" s="35">
        <v>12.5</v>
      </c>
      <c r="D16" s="35" t="s">
        <v>10</v>
      </c>
      <c r="E16" s="35">
        <v>0.17</v>
      </c>
      <c r="F16" s="35" t="s">
        <v>10</v>
      </c>
      <c r="G16" s="36">
        <f>E16*A7/C16*A6</f>
        <v>0.136</v>
      </c>
      <c r="H16" s="37" t="s">
        <v>6</v>
      </c>
      <c r="I16" s="22"/>
      <c r="J16" s="84"/>
      <c r="K16" s="110" t="s">
        <v>37</v>
      </c>
      <c r="L16" s="111"/>
      <c r="M16" s="115" t="s">
        <v>55</v>
      </c>
      <c r="N16" s="104"/>
      <c r="O16" s="104"/>
      <c r="S16" s="66"/>
      <c r="Y16" s="66"/>
    </row>
    <row r="17" spans="1:25" ht="12.75" customHeight="1">
      <c r="A17" s="38" t="s">
        <v>19</v>
      </c>
      <c r="B17" s="39" t="s">
        <v>41</v>
      </c>
      <c r="C17" s="40">
        <v>2.5</v>
      </c>
      <c r="D17" s="40" t="s">
        <v>10</v>
      </c>
      <c r="E17" s="40">
        <v>0.07</v>
      </c>
      <c r="F17" s="40" t="s">
        <v>10</v>
      </c>
      <c r="G17" s="41">
        <f>E17*A7/C17*A6</f>
        <v>0.28</v>
      </c>
      <c r="H17" s="42" t="s">
        <v>6</v>
      </c>
      <c r="I17" s="22"/>
      <c r="J17" s="84"/>
      <c r="K17" s="87" t="s">
        <v>38</v>
      </c>
      <c r="L17" s="104"/>
      <c r="M17" s="115" t="s">
        <v>7</v>
      </c>
      <c r="N17" s="104"/>
      <c r="O17" s="104"/>
      <c r="S17" s="66"/>
      <c r="Y17" s="66"/>
    </row>
    <row r="18" spans="1:25" ht="12.75" customHeight="1">
      <c r="A18" s="17"/>
      <c r="B18" s="89" t="s">
        <v>42</v>
      </c>
      <c r="C18" s="91">
        <v>2.5</v>
      </c>
      <c r="D18" s="40" t="s">
        <v>10</v>
      </c>
      <c r="E18" s="40">
        <v>0.07</v>
      </c>
      <c r="F18" s="40" t="s">
        <v>10</v>
      </c>
      <c r="G18" s="41">
        <f>E18*A7/C18*A6</f>
        <v>0.28</v>
      </c>
      <c r="H18" s="42" t="s">
        <v>6</v>
      </c>
      <c r="I18" s="22"/>
      <c r="J18" s="84"/>
      <c r="K18" s="88" t="s">
        <v>39</v>
      </c>
      <c r="L18" s="105"/>
      <c r="M18" s="100" t="s">
        <v>9</v>
      </c>
      <c r="N18" s="104"/>
      <c r="O18" s="104"/>
      <c r="S18" s="66"/>
      <c r="Y18" s="66"/>
    </row>
    <row r="19" spans="1:25" ht="12.75" customHeight="1">
      <c r="A19" s="43" t="s">
        <v>17</v>
      </c>
      <c r="B19" s="94" t="s">
        <v>43</v>
      </c>
      <c r="C19" s="92">
        <v>2.5</v>
      </c>
      <c r="D19" s="30" t="s">
        <v>10</v>
      </c>
      <c r="E19" s="30">
        <v>0.17</v>
      </c>
      <c r="F19" s="30" t="s">
        <v>10</v>
      </c>
      <c r="G19" s="44">
        <f>E19*A7/C19*A6</f>
        <v>0.68</v>
      </c>
      <c r="H19" s="45" t="s">
        <v>6</v>
      </c>
      <c r="I19" s="22"/>
      <c r="J19" s="84"/>
      <c r="K19" s="88" t="s">
        <v>40</v>
      </c>
      <c r="L19" s="104"/>
      <c r="M19" s="106" t="s">
        <v>56</v>
      </c>
      <c r="N19" s="107"/>
      <c r="O19" s="104"/>
      <c r="S19" s="101"/>
      <c r="Y19" s="66"/>
    </row>
    <row r="20" spans="1:25" ht="12.75" customHeight="1">
      <c r="A20" s="17"/>
      <c r="B20" s="87" t="s">
        <v>44</v>
      </c>
      <c r="C20" s="92">
        <v>2.5</v>
      </c>
      <c r="D20" s="30" t="s">
        <v>10</v>
      </c>
      <c r="E20" s="30">
        <v>0.17</v>
      </c>
      <c r="F20" s="30" t="s">
        <v>10</v>
      </c>
      <c r="G20" s="44">
        <f>E20*A7/C20*A6</f>
        <v>0.68</v>
      </c>
      <c r="H20" s="45" t="s">
        <v>6</v>
      </c>
      <c r="I20" s="22"/>
      <c r="J20" s="84"/>
      <c r="K20" s="89" t="s">
        <v>41</v>
      </c>
      <c r="L20" s="105"/>
      <c r="M20" s="102"/>
      <c r="N20" s="108"/>
      <c r="O20" s="66"/>
      <c r="S20" s="66"/>
      <c r="Y20" s="66"/>
    </row>
    <row r="21" spans="1:25" ht="12.75" customHeight="1">
      <c r="A21" s="17"/>
      <c r="B21" s="49" t="s">
        <v>14</v>
      </c>
      <c r="C21" s="93">
        <v>5</v>
      </c>
      <c r="D21" s="46" t="s">
        <v>11</v>
      </c>
      <c r="E21" s="46">
        <v>1</v>
      </c>
      <c r="F21" s="46" t="s">
        <v>13</v>
      </c>
      <c r="G21" s="25">
        <f>E21/C21*A6</f>
        <v>0.2</v>
      </c>
      <c r="H21" s="47" t="s">
        <v>6</v>
      </c>
      <c r="I21" s="22"/>
      <c r="J21" s="86"/>
      <c r="K21" s="89" t="s">
        <v>42</v>
      </c>
      <c r="L21" s="104"/>
      <c r="M21" s="102"/>
      <c r="N21" s="108"/>
      <c r="O21" s="66"/>
      <c r="S21" s="66"/>
      <c r="Y21" s="66"/>
    </row>
    <row r="22" spans="1:25" ht="12.75" customHeight="1">
      <c r="A22" s="48"/>
      <c r="B22" s="49" t="s">
        <v>12</v>
      </c>
      <c r="C22" s="24"/>
      <c r="D22" s="24"/>
      <c r="E22" s="24"/>
      <c r="F22" s="24"/>
      <c r="G22" s="50">
        <f>(A7-1)*A6-SUM(G10:G21)</f>
        <v>4.4079999999999995</v>
      </c>
      <c r="H22" s="26" t="s">
        <v>6</v>
      </c>
      <c r="I22" s="22"/>
      <c r="J22" s="84"/>
      <c r="K22" s="87" t="s">
        <v>43</v>
      </c>
      <c r="L22" s="105"/>
      <c r="M22" s="102"/>
      <c r="N22" s="108"/>
      <c r="O22" s="66"/>
      <c r="S22" s="66"/>
      <c r="Y22" s="66"/>
    </row>
    <row r="23" spans="1:25" ht="12.75" customHeight="1" thickBot="1">
      <c r="A23" s="51"/>
      <c r="B23" s="52"/>
      <c r="C23" s="53"/>
      <c r="D23" s="53"/>
      <c r="E23" s="53"/>
      <c r="F23" s="53"/>
      <c r="G23" s="54"/>
      <c r="H23" s="55"/>
      <c r="I23" s="56"/>
      <c r="J23" s="84"/>
      <c r="K23" s="87" t="s">
        <v>44</v>
      </c>
      <c r="L23" s="104"/>
      <c r="M23" s="102"/>
      <c r="N23" s="108"/>
      <c r="O23" s="109"/>
      <c r="S23" s="66"/>
      <c r="Y23" s="66"/>
    </row>
    <row r="24" spans="1:25" ht="12.75" customHeight="1">
      <c r="A24" s="57"/>
      <c r="B24" s="58"/>
      <c r="C24" s="8"/>
      <c r="D24" s="8"/>
      <c r="E24" s="8"/>
      <c r="G24" s="59"/>
      <c r="H24" s="59"/>
      <c r="I24" s="8"/>
      <c r="N24" s="108"/>
      <c r="O24" s="66"/>
      <c r="R24" s="102"/>
      <c r="S24" s="66"/>
      <c r="Y24" s="96"/>
    </row>
    <row r="25" spans="2:25" ht="12.75" customHeight="1">
      <c r="B25" s="58"/>
      <c r="N25" s="108"/>
      <c r="O25" s="66"/>
      <c r="R25" s="102"/>
      <c r="S25" s="66"/>
      <c r="Y25" s="96"/>
    </row>
    <row r="26" spans="2:25" ht="12.75" customHeight="1" thickBot="1">
      <c r="B26" s="58"/>
      <c r="N26" s="108"/>
      <c r="O26" s="66"/>
      <c r="R26" s="102"/>
      <c r="S26" s="101"/>
      <c r="Y26" s="96"/>
    </row>
    <row r="27" spans="1:25" ht="12.75" customHeight="1">
      <c r="A27" s="1" t="s">
        <v>21</v>
      </c>
      <c r="B27" s="2"/>
      <c r="C27" s="83"/>
      <c r="D27" s="3" t="s">
        <v>22</v>
      </c>
      <c r="E27" s="4"/>
      <c r="F27" s="4"/>
      <c r="G27" s="4"/>
      <c r="H27" s="4"/>
      <c r="I27" s="5"/>
      <c r="J27" s="84"/>
      <c r="K27" s="24" t="s">
        <v>32</v>
      </c>
      <c r="L27" s="24" t="s">
        <v>33</v>
      </c>
      <c r="M27" s="24" t="s">
        <v>51</v>
      </c>
      <c r="N27" s="24"/>
      <c r="O27" s="66"/>
      <c r="R27" s="102"/>
      <c r="S27" s="101"/>
      <c r="Y27" s="96"/>
    </row>
    <row r="28" spans="1:25" ht="12.75" customHeight="1">
      <c r="A28" s="81">
        <v>1</v>
      </c>
      <c r="B28" s="7" t="s">
        <v>16</v>
      </c>
      <c r="C28" s="8"/>
      <c r="D28" s="8"/>
      <c r="E28" s="9"/>
      <c r="F28" s="9"/>
      <c r="G28" s="8"/>
      <c r="H28" s="8"/>
      <c r="I28" s="10"/>
      <c r="J28" s="84" t="s">
        <v>23</v>
      </c>
      <c r="K28" s="100"/>
      <c r="L28" s="105"/>
      <c r="M28" s="100"/>
      <c r="N28" s="117"/>
      <c r="O28" s="66"/>
      <c r="P28" s="66"/>
      <c r="R28" s="102"/>
      <c r="S28" s="101"/>
      <c r="Y28" s="96"/>
    </row>
    <row r="29" spans="1:25" ht="12.75" customHeight="1" thickBot="1">
      <c r="A29" s="82">
        <v>10</v>
      </c>
      <c r="B29" s="11" t="s">
        <v>0</v>
      </c>
      <c r="C29" s="12"/>
      <c r="D29" s="12"/>
      <c r="E29" s="12"/>
      <c r="F29" s="12"/>
      <c r="G29" s="12"/>
      <c r="H29" s="12"/>
      <c r="I29" s="13"/>
      <c r="J29" s="84" t="s">
        <v>24</v>
      </c>
      <c r="K29" s="100"/>
      <c r="L29" s="105"/>
      <c r="M29" s="100"/>
      <c r="N29" s="117"/>
      <c r="O29" s="66"/>
      <c r="P29" s="66"/>
      <c r="R29" s="102"/>
      <c r="S29" s="101"/>
      <c r="Y29" s="96"/>
    </row>
    <row r="30" spans="1:25" ht="12.75" customHeight="1" thickBot="1">
      <c r="A30" s="14"/>
      <c r="B30" s="15"/>
      <c r="C30" s="16"/>
      <c r="D30" s="16"/>
      <c r="E30" s="16"/>
      <c r="F30" s="16"/>
      <c r="G30" s="16"/>
      <c r="H30" s="16"/>
      <c r="I30" s="14"/>
      <c r="J30" s="84" t="s">
        <v>25</v>
      </c>
      <c r="K30" s="100"/>
      <c r="L30" s="105"/>
      <c r="M30" s="117"/>
      <c r="N30" s="117"/>
      <c r="O30" s="66"/>
      <c r="P30" s="66"/>
      <c r="R30" s="102"/>
      <c r="S30" s="101"/>
      <c r="Y30" s="96"/>
    </row>
    <row r="31" spans="1:25" ht="12.75" customHeight="1">
      <c r="A31" s="17"/>
      <c r="B31" s="18"/>
      <c r="C31" s="19" t="s">
        <v>1</v>
      </c>
      <c r="D31" s="19"/>
      <c r="E31" s="19" t="s">
        <v>2</v>
      </c>
      <c r="F31" s="19"/>
      <c r="G31" s="20" t="s">
        <v>3</v>
      </c>
      <c r="H31" s="21"/>
      <c r="I31" s="22"/>
      <c r="J31" s="84" t="s">
        <v>26</v>
      </c>
      <c r="K31" s="105"/>
      <c r="L31" s="105"/>
      <c r="M31" s="117"/>
      <c r="N31" s="117"/>
      <c r="O31" s="66"/>
      <c r="P31" s="66"/>
      <c r="R31" s="102"/>
      <c r="S31" s="101"/>
      <c r="Y31" s="96"/>
    </row>
    <row r="32" spans="1:25" ht="12.75" customHeight="1">
      <c r="A32" s="17"/>
      <c r="B32" s="23" t="s">
        <v>4</v>
      </c>
      <c r="C32" s="24">
        <v>10</v>
      </c>
      <c r="D32" s="24" t="s">
        <v>5</v>
      </c>
      <c r="E32" s="24">
        <v>1</v>
      </c>
      <c r="F32" s="24" t="s">
        <v>5</v>
      </c>
      <c r="G32" s="25">
        <f>E32*A29/C32*A28</f>
        <v>1</v>
      </c>
      <c r="H32" s="26" t="s">
        <v>6</v>
      </c>
      <c r="I32" s="22"/>
      <c r="J32" s="84" t="s">
        <v>27</v>
      </c>
      <c r="K32" s="107"/>
      <c r="L32" s="105"/>
      <c r="M32" s="117"/>
      <c r="N32" s="100"/>
      <c r="O32" s="66"/>
      <c r="P32" s="101"/>
      <c r="R32" s="102"/>
      <c r="S32" s="101"/>
      <c r="Y32" s="96"/>
    </row>
    <row r="33" spans="1:25" ht="12.75" customHeight="1" thickBot="1">
      <c r="A33" s="17"/>
      <c r="B33" s="23" t="s">
        <v>7</v>
      </c>
      <c r="C33" s="24">
        <v>50</v>
      </c>
      <c r="D33" s="24" t="s">
        <v>8</v>
      </c>
      <c r="E33" s="24">
        <v>2</v>
      </c>
      <c r="F33" s="24" t="s">
        <v>8</v>
      </c>
      <c r="G33" s="25">
        <f>E33*A29/C33*A28</f>
        <v>0.4</v>
      </c>
      <c r="H33" s="26" t="s">
        <v>6</v>
      </c>
      <c r="I33" s="22"/>
      <c r="J33" s="84" t="s">
        <v>28</v>
      </c>
      <c r="K33" s="100"/>
      <c r="L33" s="105"/>
      <c r="M33" s="117"/>
      <c r="N33" s="100"/>
      <c r="O33" s="66"/>
      <c r="P33" s="101"/>
      <c r="R33" s="102"/>
      <c r="S33" s="101"/>
      <c r="Y33" s="96"/>
    </row>
    <row r="34" spans="1:25" ht="12.75" customHeight="1">
      <c r="A34" s="27"/>
      <c r="B34" s="23" t="s">
        <v>9</v>
      </c>
      <c r="C34" s="24">
        <v>10</v>
      </c>
      <c r="D34" s="24" t="s">
        <v>8</v>
      </c>
      <c r="E34" s="24">
        <v>0.2</v>
      </c>
      <c r="F34" s="24" t="s">
        <v>8</v>
      </c>
      <c r="G34" s="25">
        <f>E34*A29/C34*A28</f>
        <v>0.2</v>
      </c>
      <c r="H34" s="26" t="s">
        <v>6</v>
      </c>
      <c r="I34" s="22"/>
      <c r="J34" s="84" t="s">
        <v>29</v>
      </c>
      <c r="K34" s="105"/>
      <c r="L34" s="105"/>
      <c r="M34" s="117"/>
      <c r="N34" s="105"/>
      <c r="O34" s="66"/>
      <c r="P34" s="101"/>
      <c r="R34" s="102"/>
      <c r="S34" s="101"/>
      <c r="Y34" s="96"/>
    </row>
    <row r="35" spans="1:25" s="66" customFormat="1" ht="12.75" customHeight="1" thickBot="1">
      <c r="A35" s="97" t="s">
        <v>19</v>
      </c>
      <c r="B35" s="39" t="s">
        <v>45</v>
      </c>
      <c r="C35" s="40">
        <v>2.5</v>
      </c>
      <c r="D35" s="40" t="s">
        <v>10</v>
      </c>
      <c r="E35" s="40">
        <v>0.08</v>
      </c>
      <c r="F35" s="40" t="s">
        <v>10</v>
      </c>
      <c r="G35" s="41">
        <f>E35*A29/C35*A28</f>
        <v>0.32</v>
      </c>
      <c r="H35" s="98" t="s">
        <v>6</v>
      </c>
      <c r="I35" s="22"/>
      <c r="J35" s="84" t="s">
        <v>30</v>
      </c>
      <c r="K35" s="105"/>
      <c r="L35" s="105"/>
      <c r="M35" s="117"/>
      <c r="N35" s="105"/>
      <c r="P35" s="101"/>
      <c r="Q35"/>
      <c r="R35" s="102"/>
      <c r="S35" s="101"/>
      <c r="Y35" s="96"/>
    </row>
    <row r="36" spans="1:19" s="66" customFormat="1" ht="13.5" thickBot="1">
      <c r="A36" s="32"/>
      <c r="B36" s="39" t="s">
        <v>46</v>
      </c>
      <c r="C36" s="40">
        <v>2.5</v>
      </c>
      <c r="D36" s="40" t="s">
        <v>10</v>
      </c>
      <c r="E36" s="40">
        <v>0.08</v>
      </c>
      <c r="F36" s="40" t="s">
        <v>10</v>
      </c>
      <c r="G36" s="41">
        <f>E36*A29/C36*A28</f>
        <v>0.32</v>
      </c>
      <c r="H36" s="98" t="s">
        <v>6</v>
      </c>
      <c r="I36" s="22"/>
      <c r="J36" s="84"/>
      <c r="L36" s="84"/>
      <c r="N36"/>
      <c r="O36"/>
      <c r="P36"/>
      <c r="Q36"/>
      <c r="R36" s="102"/>
      <c r="S36" s="101"/>
    </row>
    <row r="37" spans="1:19" s="66" customFormat="1" ht="12.75">
      <c r="A37" s="33" t="s">
        <v>18</v>
      </c>
      <c r="B37" s="34" t="s">
        <v>47</v>
      </c>
      <c r="C37" s="35">
        <v>12.5</v>
      </c>
      <c r="D37" s="35" t="s">
        <v>10</v>
      </c>
      <c r="E37" s="35">
        <v>0.18</v>
      </c>
      <c r="F37" s="35" t="s">
        <v>10</v>
      </c>
      <c r="G37" s="36">
        <f>E37*A29/C37*A28</f>
        <v>0.144</v>
      </c>
      <c r="H37" s="37" t="s">
        <v>6</v>
      </c>
      <c r="I37" s="22"/>
      <c r="J37" s="84"/>
      <c r="K37" s="84" t="s">
        <v>36</v>
      </c>
      <c r="L37" s="84" t="s">
        <v>35</v>
      </c>
      <c r="N37"/>
      <c r="O37"/>
      <c r="P37"/>
      <c r="Q37"/>
      <c r="R37" s="102"/>
      <c r="S37" s="101"/>
    </row>
    <row r="38" spans="1:19" s="66" customFormat="1" ht="12.75">
      <c r="A38" s="17"/>
      <c r="B38" s="34" t="s">
        <v>48</v>
      </c>
      <c r="C38" s="35">
        <v>12.5</v>
      </c>
      <c r="D38" s="35" t="s">
        <v>10</v>
      </c>
      <c r="E38" s="35">
        <v>0.18</v>
      </c>
      <c r="F38" s="35" t="s">
        <v>10</v>
      </c>
      <c r="G38" s="36">
        <f>E38*A29/C38*A28</f>
        <v>0.144</v>
      </c>
      <c r="H38" s="37" t="s">
        <v>6</v>
      </c>
      <c r="I38" s="22"/>
      <c r="J38" s="84"/>
      <c r="K38" s="87" t="s">
        <v>45</v>
      </c>
      <c r="L38" s="85"/>
      <c r="N38"/>
      <c r="O38"/>
      <c r="P38"/>
      <c r="R38" s="102"/>
      <c r="S38" s="101"/>
    </row>
    <row r="39" spans="1:19" s="66" customFormat="1" ht="12.75">
      <c r="A39" s="43" t="s">
        <v>17</v>
      </c>
      <c r="B39" s="29" t="s">
        <v>49</v>
      </c>
      <c r="C39" s="30">
        <v>2.5</v>
      </c>
      <c r="D39" s="30" t="s">
        <v>10</v>
      </c>
      <c r="E39" s="30">
        <v>0.03</v>
      </c>
      <c r="F39" s="30" t="s">
        <v>10</v>
      </c>
      <c r="G39" s="44">
        <f>E39*A29/C39*A28</f>
        <v>0.12</v>
      </c>
      <c r="H39" s="45" t="s">
        <v>6</v>
      </c>
      <c r="I39" s="22"/>
      <c r="J39" s="84"/>
      <c r="K39" s="87" t="s">
        <v>46</v>
      </c>
      <c r="L39" s="85"/>
      <c r="N39"/>
      <c r="O39"/>
      <c r="P39"/>
      <c r="R39" s="102"/>
      <c r="S39" s="101"/>
    </row>
    <row r="40" spans="1:19" s="66" customFormat="1" ht="12.75">
      <c r="A40" s="32"/>
      <c r="B40" s="29" t="s">
        <v>50</v>
      </c>
      <c r="C40" s="30">
        <v>2.5</v>
      </c>
      <c r="D40" s="30" t="s">
        <v>10</v>
      </c>
      <c r="E40" s="30">
        <v>0.03</v>
      </c>
      <c r="F40" s="30" t="s">
        <v>10</v>
      </c>
      <c r="G40" s="44">
        <f>E40*A29/C40*A28</f>
        <v>0.12</v>
      </c>
      <c r="H40" s="45" t="s">
        <v>6</v>
      </c>
      <c r="I40" s="22"/>
      <c r="J40" s="84"/>
      <c r="K40" s="88" t="s">
        <v>47</v>
      </c>
      <c r="L40" s="85"/>
      <c r="N40"/>
      <c r="O40"/>
      <c r="P40"/>
      <c r="R40" s="102"/>
      <c r="S40" s="101"/>
    </row>
    <row r="41" spans="1:19" s="66" customFormat="1" ht="12.75">
      <c r="A41" s="80"/>
      <c r="B41" s="74" t="s">
        <v>14</v>
      </c>
      <c r="C41" s="24">
        <v>5</v>
      </c>
      <c r="D41" s="24" t="s">
        <v>11</v>
      </c>
      <c r="E41" s="24">
        <v>1</v>
      </c>
      <c r="F41" s="24" t="s">
        <v>13</v>
      </c>
      <c r="G41" s="25">
        <f>E41/C41*A28</f>
        <v>0.2</v>
      </c>
      <c r="H41" s="75" t="s">
        <v>6</v>
      </c>
      <c r="I41" s="22"/>
      <c r="J41" s="84"/>
      <c r="K41" s="88" t="s">
        <v>48</v>
      </c>
      <c r="L41" s="85"/>
      <c r="M41" s="84"/>
      <c r="N41"/>
      <c r="O41"/>
      <c r="P41"/>
      <c r="R41" s="102"/>
      <c r="S41" s="101"/>
    </row>
    <row r="42" spans="1:19" s="66" customFormat="1" ht="12.75">
      <c r="A42" s="32"/>
      <c r="B42" s="74" t="s">
        <v>12</v>
      </c>
      <c r="C42" s="24"/>
      <c r="D42" s="24"/>
      <c r="E42" s="24"/>
      <c r="F42" s="24"/>
      <c r="G42" s="25">
        <f>(A29-1)*A28-SUM(G32:G41)</f>
        <v>6.032</v>
      </c>
      <c r="H42" s="75" t="s">
        <v>6</v>
      </c>
      <c r="I42" s="22"/>
      <c r="J42" s="84"/>
      <c r="K42" s="89" t="s">
        <v>49</v>
      </c>
      <c r="L42" s="85"/>
      <c r="M42" s="84"/>
      <c r="N42"/>
      <c r="O42"/>
      <c r="P42"/>
      <c r="Q42"/>
      <c r="R42" s="102"/>
      <c r="S42" s="101"/>
    </row>
    <row r="43" spans="1:19" s="66" customFormat="1" ht="12.75">
      <c r="A43" s="17"/>
      <c r="B43" s="76"/>
      <c r="C43" s="77"/>
      <c r="D43" s="77"/>
      <c r="E43" s="77"/>
      <c r="F43" s="77"/>
      <c r="G43" s="78"/>
      <c r="H43" s="79"/>
      <c r="I43" s="22"/>
      <c r="J43" s="84"/>
      <c r="K43" s="89" t="s">
        <v>50</v>
      </c>
      <c r="L43" s="85"/>
      <c r="M43" s="84"/>
      <c r="N43"/>
      <c r="O43"/>
      <c r="P43"/>
      <c r="Q43"/>
      <c r="R43" s="102"/>
      <c r="S43" s="101"/>
    </row>
    <row r="44" spans="1:19" s="66" customFormat="1" ht="12.75">
      <c r="A44" s="8"/>
      <c r="B44" s="58"/>
      <c r="C44" s="8"/>
      <c r="D44" s="8"/>
      <c r="E44" s="8"/>
      <c r="F44" s="8"/>
      <c r="G44" s="72"/>
      <c r="H44" s="71"/>
      <c r="I44" s="8"/>
      <c r="J44" s="84"/>
      <c r="K44" s="84"/>
      <c r="L44" s="84"/>
      <c r="N44"/>
      <c r="O44"/>
      <c r="P44"/>
      <c r="R44" s="102"/>
      <c r="S44" s="101"/>
    </row>
    <row r="45" spans="1:19" s="66" customFormat="1" ht="12.75">
      <c r="A45" s="57"/>
      <c r="B45" s="58"/>
      <c r="C45" s="8"/>
      <c r="D45" s="8"/>
      <c r="E45" s="8"/>
      <c r="F45" s="8"/>
      <c r="G45" s="72"/>
      <c r="H45" s="71"/>
      <c r="I45" s="8"/>
      <c r="N45"/>
      <c r="O45"/>
      <c r="P45"/>
      <c r="R45" s="102"/>
      <c r="S45" s="101"/>
    </row>
    <row r="46" spans="1:19" s="66" customFormat="1" ht="12.75">
      <c r="A46" s="57"/>
      <c r="B46" s="58"/>
      <c r="C46" s="8"/>
      <c r="D46" s="8"/>
      <c r="E46" s="8"/>
      <c r="F46" s="8"/>
      <c r="G46" s="59"/>
      <c r="H46" s="59"/>
      <c r="I46" s="8"/>
      <c r="N46"/>
      <c r="O46"/>
      <c r="R46" s="102"/>
      <c r="S46" s="101"/>
    </row>
    <row r="47" spans="18:19" s="66" customFormat="1" ht="12.75">
      <c r="R47" s="102"/>
      <c r="S47" s="101"/>
    </row>
    <row r="48" spans="1:19" s="66" customFormat="1" ht="12.75">
      <c r="A48" s="8"/>
      <c r="B48" s="58"/>
      <c r="C48" s="57"/>
      <c r="D48" s="8"/>
      <c r="E48" s="8"/>
      <c r="F48" s="8"/>
      <c r="G48" s="8"/>
      <c r="H48" s="8"/>
      <c r="I48" s="8"/>
      <c r="R48" s="102"/>
      <c r="S48" s="101"/>
    </row>
    <row r="49" spans="1:19" s="66" customFormat="1" ht="12.75">
      <c r="A49" s="67"/>
      <c r="B49" s="7"/>
      <c r="C49" s="8"/>
      <c r="D49" s="8"/>
      <c r="E49" s="9"/>
      <c r="F49" s="9"/>
      <c r="G49" s="8"/>
      <c r="H49" s="8"/>
      <c r="I49" s="9"/>
      <c r="K49"/>
      <c r="L49"/>
      <c r="M49"/>
      <c r="P49"/>
      <c r="R49" s="102"/>
      <c r="S49" s="101"/>
    </row>
    <row r="50" spans="1:19" s="66" customFormat="1" ht="12.75">
      <c r="A50" s="67"/>
      <c r="B50" s="11"/>
      <c r="C50" s="12"/>
      <c r="D50" s="12"/>
      <c r="E50" s="12"/>
      <c r="F50" s="12"/>
      <c r="G50" s="12"/>
      <c r="H50" s="12"/>
      <c r="I50" s="12"/>
      <c r="K50"/>
      <c r="L50"/>
      <c r="M50"/>
      <c r="P50"/>
      <c r="R50" s="102"/>
      <c r="S50" s="101"/>
    </row>
    <row r="51" spans="1:19" s="66" customFormat="1" ht="12.75">
      <c r="A51" s="12"/>
      <c r="B51" s="68"/>
      <c r="C51" s="69"/>
      <c r="D51" s="69"/>
      <c r="E51" s="69"/>
      <c r="F51" s="69"/>
      <c r="G51" s="69"/>
      <c r="H51" s="69"/>
      <c r="I51" s="12"/>
      <c r="K51"/>
      <c r="L51"/>
      <c r="M51"/>
      <c r="N51"/>
      <c r="O51"/>
      <c r="P51"/>
      <c r="R51" s="102"/>
      <c r="S51" s="101"/>
    </row>
    <row r="52" spans="1:19" s="66" customFormat="1" ht="12.75">
      <c r="A52" s="8"/>
      <c r="B52" s="70"/>
      <c r="C52" s="8"/>
      <c r="D52" s="8"/>
      <c r="E52" s="8"/>
      <c r="F52" s="8"/>
      <c r="G52" s="71"/>
      <c r="H52" s="8"/>
      <c r="I52" s="8"/>
      <c r="K52"/>
      <c r="R52" s="102"/>
      <c r="S52" s="101"/>
    </row>
    <row r="53" spans="1:19" s="66" customFormat="1" ht="12.75">
      <c r="A53" s="8"/>
      <c r="B53" s="58"/>
      <c r="C53" s="8"/>
      <c r="D53" s="8"/>
      <c r="E53" s="8"/>
      <c r="F53" s="8"/>
      <c r="G53" s="72"/>
      <c r="H53" s="71"/>
      <c r="I53" s="8"/>
      <c r="K53"/>
      <c r="L53"/>
      <c r="M53"/>
      <c r="N53"/>
      <c r="O53"/>
      <c r="P53"/>
      <c r="R53" s="102"/>
      <c r="S53" s="101"/>
    </row>
    <row r="54" spans="1:19" s="66" customFormat="1" ht="12.75">
      <c r="A54" s="8"/>
      <c r="B54" s="58"/>
      <c r="C54" s="8"/>
      <c r="D54" s="8"/>
      <c r="E54" s="8"/>
      <c r="F54" s="8"/>
      <c r="G54" s="72"/>
      <c r="H54" s="71"/>
      <c r="I54" s="8"/>
      <c r="K54"/>
      <c r="L54"/>
      <c r="M54"/>
      <c r="N54"/>
      <c r="O54"/>
      <c r="P54"/>
      <c r="R54" s="102"/>
      <c r="S54" s="101"/>
    </row>
    <row r="55" spans="1:19" s="66" customFormat="1" ht="12.75">
      <c r="A55" s="73"/>
      <c r="B55" s="58"/>
      <c r="C55" s="8"/>
      <c r="D55" s="8"/>
      <c r="E55" s="8"/>
      <c r="F55" s="8"/>
      <c r="G55" s="72"/>
      <c r="H55" s="71"/>
      <c r="I55" s="8"/>
      <c r="K55"/>
      <c r="L55"/>
      <c r="M55"/>
      <c r="N55"/>
      <c r="O55"/>
      <c r="P55"/>
      <c r="R55" s="102"/>
      <c r="S55" s="101"/>
    </row>
    <row r="56" spans="1:19" s="66" customFormat="1" ht="12.75">
      <c r="A56" s="8"/>
      <c r="B56" s="58"/>
      <c r="C56" s="8"/>
      <c r="D56" s="8"/>
      <c r="E56" s="8"/>
      <c r="F56" s="8"/>
      <c r="G56" s="72"/>
      <c r="H56" s="71"/>
      <c r="I56" s="8"/>
      <c r="K56"/>
      <c r="L56"/>
      <c r="M56"/>
      <c r="N56"/>
      <c r="O56"/>
      <c r="P56"/>
      <c r="R56" s="102"/>
      <c r="S56" s="101"/>
    </row>
    <row r="57" spans="1:16" s="66" customFormat="1" ht="12.75">
      <c r="A57" s="8"/>
      <c r="B57" s="58"/>
      <c r="C57" s="8"/>
      <c r="D57" s="8"/>
      <c r="E57" s="8"/>
      <c r="F57" s="8"/>
      <c r="G57" s="72"/>
      <c r="H57" s="71"/>
      <c r="I57" s="8"/>
      <c r="K57"/>
      <c r="L57"/>
      <c r="M57"/>
      <c r="N57"/>
      <c r="O57"/>
      <c r="P57"/>
    </row>
    <row r="58" spans="1:16" s="66" customFormat="1" ht="12.75">
      <c r="A58" s="57"/>
      <c r="B58" s="58"/>
      <c r="C58" s="8"/>
      <c r="D58" s="8"/>
      <c r="E58" s="8"/>
      <c r="F58" s="8"/>
      <c r="G58" s="72"/>
      <c r="H58" s="71"/>
      <c r="I58" s="8"/>
      <c r="K58"/>
      <c r="L58"/>
      <c r="M58"/>
      <c r="N58"/>
      <c r="O58"/>
      <c r="P58"/>
    </row>
    <row r="59" spans="1:16" s="66" customFormat="1" ht="12.75">
      <c r="A59" s="57"/>
      <c r="B59" s="58"/>
      <c r="C59" s="8"/>
      <c r="D59" s="8"/>
      <c r="E59" s="8"/>
      <c r="F59" s="8"/>
      <c r="G59" s="59"/>
      <c r="H59" s="59"/>
      <c r="I59" s="8"/>
      <c r="K59"/>
      <c r="L59"/>
      <c r="M59"/>
      <c r="N59"/>
      <c r="O59"/>
      <c r="P59"/>
    </row>
    <row r="60" spans="11:16" s="66" customFormat="1" ht="12.75">
      <c r="K60"/>
      <c r="L60"/>
      <c r="M60"/>
      <c r="N60"/>
      <c r="O60"/>
      <c r="P60"/>
    </row>
    <row r="61" spans="1:16" s="66" customFormat="1" ht="12.75">
      <c r="A61" s="8"/>
      <c r="B61" s="58"/>
      <c r="C61" s="57"/>
      <c r="D61" s="8"/>
      <c r="E61" s="8"/>
      <c r="F61" s="8"/>
      <c r="G61" s="8"/>
      <c r="H61" s="8"/>
      <c r="I61" s="8"/>
      <c r="K61"/>
      <c r="L61"/>
      <c r="M61"/>
      <c r="N61"/>
      <c r="O61"/>
      <c r="P61"/>
    </row>
    <row r="62" spans="1:16" s="66" customFormat="1" ht="12.75">
      <c r="A62" s="67"/>
      <c r="B62" s="7"/>
      <c r="C62" s="8"/>
      <c r="D62" s="8"/>
      <c r="E62" s="9"/>
      <c r="F62" s="9"/>
      <c r="G62" s="8"/>
      <c r="H62" s="8"/>
      <c r="I62" s="9"/>
      <c r="K62"/>
      <c r="L62"/>
      <c r="M62"/>
      <c r="N62"/>
      <c r="O62"/>
      <c r="P62"/>
    </row>
    <row r="63" spans="1:16" s="66" customFormat="1" ht="12.75">
      <c r="A63" s="67"/>
      <c r="B63" s="11"/>
      <c r="C63" s="12"/>
      <c r="D63" s="12"/>
      <c r="E63" s="12"/>
      <c r="F63" s="12"/>
      <c r="G63" s="12"/>
      <c r="H63" s="12"/>
      <c r="I63" s="12"/>
      <c r="K63"/>
      <c r="L63"/>
      <c r="M63"/>
      <c r="N63"/>
      <c r="O63"/>
      <c r="P63"/>
    </row>
    <row r="64" spans="1:16" s="66" customFormat="1" ht="12.75">
      <c r="A64" s="12"/>
      <c r="B64" s="68"/>
      <c r="C64" s="69"/>
      <c r="D64" s="69"/>
      <c r="E64" s="69"/>
      <c r="F64" s="69"/>
      <c r="G64" s="69"/>
      <c r="H64" s="69"/>
      <c r="I64" s="12"/>
      <c r="K64"/>
      <c r="L64"/>
      <c r="M64"/>
      <c r="N64"/>
      <c r="O64"/>
      <c r="P64"/>
    </row>
    <row r="65" spans="1:16" s="66" customFormat="1" ht="12.75">
      <c r="A65" s="8"/>
      <c r="B65" s="70"/>
      <c r="C65" s="8"/>
      <c r="D65" s="8"/>
      <c r="E65" s="8"/>
      <c r="F65" s="8"/>
      <c r="G65" s="71"/>
      <c r="H65" s="8"/>
      <c r="I65" s="8"/>
      <c r="K65"/>
      <c r="L65"/>
      <c r="M65"/>
      <c r="N65"/>
      <c r="O65"/>
      <c r="P65"/>
    </row>
    <row r="66" spans="1:16" s="66" customFormat="1" ht="12.75">
      <c r="A66" s="8"/>
      <c r="B66" s="58"/>
      <c r="C66" s="8"/>
      <c r="D66" s="8"/>
      <c r="E66" s="8"/>
      <c r="F66" s="8"/>
      <c r="G66" s="72"/>
      <c r="H66" s="71"/>
      <c r="I66" s="8"/>
      <c r="K66"/>
      <c r="L66"/>
      <c r="M66"/>
      <c r="N66"/>
      <c r="O66"/>
      <c r="P66"/>
    </row>
    <row r="67" spans="1:16" s="66" customFormat="1" ht="12.75">
      <c r="A67" s="8"/>
      <c r="B67" s="58"/>
      <c r="C67" s="8"/>
      <c r="D67" s="8"/>
      <c r="E67" s="8"/>
      <c r="F67" s="8"/>
      <c r="G67" s="72"/>
      <c r="H67" s="71"/>
      <c r="I67" s="8"/>
      <c r="K67"/>
      <c r="L67"/>
      <c r="M67"/>
      <c r="N67"/>
      <c r="O67"/>
      <c r="P67"/>
    </row>
    <row r="68" spans="1:16" s="66" customFormat="1" ht="12.75">
      <c r="A68" s="73"/>
      <c r="B68" s="62"/>
      <c r="C68" s="8"/>
      <c r="D68" s="8"/>
      <c r="E68" s="8"/>
      <c r="F68" s="8"/>
      <c r="G68" s="72"/>
      <c r="H68" s="71"/>
      <c r="I68" s="8"/>
      <c r="K68"/>
      <c r="L68"/>
      <c r="M68"/>
      <c r="N68"/>
      <c r="O68"/>
      <c r="P68"/>
    </row>
    <row r="69" spans="1:16" s="66" customFormat="1" ht="12.75">
      <c r="A69" s="8"/>
      <c r="B69" s="62"/>
      <c r="C69" s="8"/>
      <c r="D69" s="8"/>
      <c r="E69" s="8"/>
      <c r="F69" s="8"/>
      <c r="G69" s="72"/>
      <c r="H69" s="71"/>
      <c r="I69" s="8"/>
      <c r="K69"/>
      <c r="L69"/>
      <c r="M69"/>
      <c r="N69"/>
      <c r="O69"/>
      <c r="P69"/>
    </row>
    <row r="70" spans="1:16" s="66" customFormat="1" ht="12.75">
      <c r="A70" s="8"/>
      <c r="B70" s="58"/>
      <c r="C70" s="8"/>
      <c r="D70" s="8"/>
      <c r="E70" s="8"/>
      <c r="F70" s="8"/>
      <c r="G70" s="72"/>
      <c r="H70" s="71"/>
      <c r="I70" s="8"/>
      <c r="K70"/>
      <c r="L70"/>
      <c r="M70"/>
      <c r="N70"/>
      <c r="O70"/>
      <c r="P70"/>
    </row>
    <row r="71" spans="1:16" s="66" customFormat="1" ht="12.75">
      <c r="A71" s="57"/>
      <c r="B71" s="58"/>
      <c r="C71" s="8"/>
      <c r="D71" s="8"/>
      <c r="E71" s="8"/>
      <c r="F71" s="8"/>
      <c r="G71" s="72"/>
      <c r="H71" s="71"/>
      <c r="I71" s="8"/>
      <c r="K71"/>
      <c r="L71"/>
      <c r="M71"/>
      <c r="N71"/>
      <c r="O71"/>
      <c r="P71"/>
    </row>
    <row r="72" spans="1:16" s="66" customFormat="1" ht="12.75">
      <c r="A72" s="57"/>
      <c r="B72" s="58"/>
      <c r="C72" s="8"/>
      <c r="D72" s="8"/>
      <c r="E72" s="8"/>
      <c r="F72" s="8"/>
      <c r="G72" s="59"/>
      <c r="H72" s="59"/>
      <c r="I72" s="8"/>
      <c r="K72"/>
      <c r="L72"/>
      <c r="M72"/>
      <c r="N72"/>
      <c r="O72"/>
      <c r="P72"/>
    </row>
    <row r="73" spans="11:16" s="66" customFormat="1" ht="12.75">
      <c r="K73"/>
      <c r="L73"/>
      <c r="M73"/>
      <c r="N73"/>
      <c r="O73"/>
      <c r="P73"/>
    </row>
    <row r="74" spans="1:16" s="66" customFormat="1" ht="12.75">
      <c r="A74" s="8"/>
      <c r="B74" s="58"/>
      <c r="C74" s="57"/>
      <c r="D74" s="8"/>
      <c r="E74" s="8"/>
      <c r="F74" s="8"/>
      <c r="G74" s="8"/>
      <c r="H74" s="8"/>
      <c r="I74" s="8"/>
      <c r="K74"/>
      <c r="L74"/>
      <c r="M74"/>
      <c r="N74"/>
      <c r="O74"/>
      <c r="P74"/>
    </row>
    <row r="75" spans="1:16" s="66" customFormat="1" ht="12.75">
      <c r="A75" s="67"/>
      <c r="B75" s="7"/>
      <c r="C75" s="8"/>
      <c r="D75" s="8"/>
      <c r="E75" s="9"/>
      <c r="F75" s="9"/>
      <c r="G75" s="8"/>
      <c r="H75" s="8"/>
      <c r="I75" s="9"/>
      <c r="K75"/>
      <c r="L75"/>
      <c r="M75"/>
      <c r="N75"/>
      <c r="O75"/>
      <c r="P75"/>
    </row>
    <row r="76" spans="1:16" s="66" customFormat="1" ht="12.75">
      <c r="A76" s="67"/>
      <c r="B76" s="11"/>
      <c r="C76" s="12"/>
      <c r="D76" s="12"/>
      <c r="E76" s="12"/>
      <c r="F76" s="12"/>
      <c r="G76" s="12"/>
      <c r="H76" s="12"/>
      <c r="I76" s="12"/>
      <c r="K76"/>
      <c r="L76"/>
      <c r="M76"/>
      <c r="N76"/>
      <c r="O76"/>
      <c r="P76"/>
    </row>
    <row r="77" spans="1:16" s="66" customFormat="1" ht="12.75">
      <c r="A77" s="12"/>
      <c r="B77" s="68"/>
      <c r="C77" s="69"/>
      <c r="D77" s="69"/>
      <c r="E77" s="69"/>
      <c r="F77" s="69"/>
      <c r="G77" s="69"/>
      <c r="H77" s="69"/>
      <c r="I77" s="12"/>
      <c r="K77"/>
      <c r="L77"/>
      <c r="M77"/>
      <c r="N77"/>
      <c r="O77"/>
      <c r="P77"/>
    </row>
    <row r="78" spans="1:16" s="66" customFormat="1" ht="12.75">
      <c r="A78" s="8"/>
      <c r="B78" s="70"/>
      <c r="C78" s="8"/>
      <c r="D78" s="8"/>
      <c r="E78" s="8"/>
      <c r="F78" s="8"/>
      <c r="G78" s="71"/>
      <c r="H78" s="8"/>
      <c r="I78" s="8"/>
      <c r="K78"/>
      <c r="L78"/>
      <c r="M78"/>
      <c r="N78"/>
      <c r="O78"/>
      <c r="P78"/>
    </row>
    <row r="79" spans="1:16" s="66" customFormat="1" ht="12.75">
      <c r="A79" s="8"/>
      <c r="B79" s="58"/>
      <c r="C79" s="8"/>
      <c r="D79" s="8"/>
      <c r="E79" s="8"/>
      <c r="F79" s="8"/>
      <c r="G79" s="72"/>
      <c r="H79" s="71"/>
      <c r="I79" s="8"/>
      <c r="K79"/>
      <c r="L79"/>
      <c r="M79"/>
      <c r="N79"/>
      <c r="O79"/>
      <c r="P79"/>
    </row>
    <row r="80" spans="1:16" s="66" customFormat="1" ht="12.75">
      <c r="A80" s="8"/>
      <c r="B80" s="58"/>
      <c r="C80" s="8"/>
      <c r="D80" s="8"/>
      <c r="E80" s="8"/>
      <c r="F80" s="8"/>
      <c r="G80" s="72"/>
      <c r="H80" s="71"/>
      <c r="I80" s="8"/>
      <c r="K80"/>
      <c r="L80"/>
      <c r="M80"/>
      <c r="N80"/>
      <c r="O80"/>
      <c r="P80"/>
    </row>
    <row r="81" spans="1:16" s="66" customFormat="1" ht="12.75">
      <c r="A81" s="73"/>
      <c r="B81" s="62"/>
      <c r="C81" s="8"/>
      <c r="D81" s="8"/>
      <c r="E81" s="8"/>
      <c r="F81" s="8"/>
      <c r="G81" s="72"/>
      <c r="H81" s="71"/>
      <c r="I81" s="8"/>
      <c r="K81"/>
      <c r="L81"/>
      <c r="M81"/>
      <c r="N81"/>
      <c r="O81"/>
      <c r="P81"/>
    </row>
    <row r="82" spans="1:11" s="66" customFormat="1" ht="12.75">
      <c r="A82" s="8"/>
      <c r="B82" s="62"/>
      <c r="C82" s="8"/>
      <c r="D82" s="8"/>
      <c r="E82" s="8"/>
      <c r="F82" s="8"/>
      <c r="G82" s="72"/>
      <c r="H82" s="71"/>
      <c r="I82" s="8"/>
      <c r="K82"/>
    </row>
    <row r="83" spans="1:11" s="66" customFormat="1" ht="12.75">
      <c r="A83" s="8"/>
      <c r="B83" s="58"/>
      <c r="C83" s="8"/>
      <c r="D83" s="8"/>
      <c r="E83" s="8"/>
      <c r="F83" s="8"/>
      <c r="G83" s="72"/>
      <c r="H83" s="71"/>
      <c r="I83" s="8"/>
      <c r="K83"/>
    </row>
    <row r="84" spans="1:11" s="66" customFormat="1" ht="12.75">
      <c r="A84" s="57"/>
      <c r="B84" s="58"/>
      <c r="C84" s="8"/>
      <c r="D84" s="8"/>
      <c r="E84" s="8"/>
      <c r="F84" s="8"/>
      <c r="G84" s="72"/>
      <c r="H84" s="71"/>
      <c r="I84" s="8"/>
      <c r="K84"/>
    </row>
    <row r="85" spans="1:11" s="66" customFormat="1" ht="12.75">
      <c r="A85" s="57"/>
      <c r="B85" s="58"/>
      <c r="C85" s="8"/>
      <c r="D85" s="8"/>
      <c r="E85" s="8"/>
      <c r="F85" s="8"/>
      <c r="G85" s="59"/>
      <c r="H85" s="59"/>
      <c r="I85" s="8"/>
      <c r="K85"/>
    </row>
    <row r="86" s="66" customFormat="1" ht="12.75"/>
    <row r="87" spans="1:9" s="66" customFormat="1" ht="12.75">
      <c r="A87" s="8"/>
      <c r="B87" s="58"/>
      <c r="C87" s="57"/>
      <c r="D87" s="8"/>
      <c r="E87" s="8"/>
      <c r="F87" s="8"/>
      <c r="G87" s="8"/>
      <c r="H87" s="8"/>
      <c r="I87" s="8"/>
    </row>
    <row r="88" spans="1:9" s="66" customFormat="1" ht="12.75">
      <c r="A88" s="67"/>
      <c r="B88" s="7"/>
      <c r="C88" s="8"/>
      <c r="D88" s="8"/>
      <c r="E88" s="9"/>
      <c r="F88" s="9"/>
      <c r="G88" s="8"/>
      <c r="H88" s="8"/>
      <c r="I88" s="9"/>
    </row>
    <row r="89" spans="1:9" s="66" customFormat="1" ht="12.75">
      <c r="A89" s="67"/>
      <c r="B89" s="11"/>
      <c r="C89" s="12"/>
      <c r="D89" s="12"/>
      <c r="E89" s="12"/>
      <c r="F89" s="12"/>
      <c r="G89" s="12"/>
      <c r="H89" s="12"/>
      <c r="I89" s="12"/>
    </row>
    <row r="90" spans="1:9" s="66" customFormat="1" ht="12.75">
      <c r="A90" s="12"/>
      <c r="B90" s="68"/>
      <c r="C90" s="69"/>
      <c r="D90" s="69"/>
      <c r="E90" s="69"/>
      <c r="F90" s="69"/>
      <c r="G90" s="69"/>
      <c r="H90" s="69"/>
      <c r="I90" s="12"/>
    </row>
    <row r="91" spans="1:9" s="66" customFormat="1" ht="12.75">
      <c r="A91" s="8"/>
      <c r="B91" s="70"/>
      <c r="C91" s="8"/>
      <c r="D91" s="8"/>
      <c r="E91" s="8"/>
      <c r="F91" s="8"/>
      <c r="G91" s="71"/>
      <c r="H91" s="8"/>
      <c r="I91" s="8"/>
    </row>
    <row r="92" spans="1:9" s="66" customFormat="1" ht="12.75">
      <c r="A92" s="8"/>
      <c r="B92" s="58"/>
      <c r="C92" s="8"/>
      <c r="D92" s="8"/>
      <c r="E92" s="8"/>
      <c r="F92" s="8"/>
      <c r="G92" s="72"/>
      <c r="H92" s="71"/>
      <c r="I92" s="8"/>
    </row>
    <row r="93" spans="1:9" s="66" customFormat="1" ht="12.75">
      <c r="A93" s="8"/>
      <c r="B93" s="58"/>
      <c r="C93" s="8"/>
      <c r="D93" s="8"/>
      <c r="E93" s="8"/>
      <c r="F93" s="8"/>
      <c r="G93" s="72"/>
      <c r="H93" s="71"/>
      <c r="I93" s="8"/>
    </row>
    <row r="94" spans="1:9" s="66" customFormat="1" ht="12.75">
      <c r="A94" s="73"/>
      <c r="B94" s="62"/>
      <c r="C94" s="8"/>
      <c r="D94" s="8"/>
      <c r="E94" s="8"/>
      <c r="F94" s="8"/>
      <c r="G94" s="72"/>
      <c r="H94" s="8"/>
      <c r="I94" s="8"/>
    </row>
    <row r="95" spans="1:9" s="66" customFormat="1" ht="12.75">
      <c r="A95" s="8"/>
      <c r="B95" s="62"/>
      <c r="C95" s="8"/>
      <c r="D95" s="8"/>
      <c r="E95" s="8"/>
      <c r="F95" s="8"/>
      <c r="G95" s="72"/>
      <c r="H95" s="8"/>
      <c r="I95" s="8"/>
    </row>
    <row r="96" spans="1:9" s="66" customFormat="1" ht="12.75">
      <c r="A96" s="8"/>
      <c r="B96" s="58"/>
      <c r="C96" s="8"/>
      <c r="D96" s="8"/>
      <c r="E96" s="8"/>
      <c r="F96" s="8"/>
      <c r="G96" s="72"/>
      <c r="H96" s="71"/>
      <c r="I96" s="8"/>
    </row>
    <row r="97" spans="1:9" s="66" customFormat="1" ht="12.75">
      <c r="A97" s="57"/>
      <c r="B97" s="58"/>
      <c r="C97" s="8"/>
      <c r="D97" s="8"/>
      <c r="E97" s="8"/>
      <c r="F97" s="8"/>
      <c r="G97" s="72"/>
      <c r="H97" s="71"/>
      <c r="I97" s="8"/>
    </row>
    <row r="98" spans="1:9" s="66" customFormat="1" ht="12.75">
      <c r="A98" s="57"/>
      <c r="B98" s="58"/>
      <c r="C98" s="8"/>
      <c r="D98" s="8"/>
      <c r="E98" s="8"/>
      <c r="F98" s="8"/>
      <c r="G98" s="59"/>
      <c r="H98" s="59"/>
      <c r="I98" s="8"/>
    </row>
    <row r="99" s="66" customFormat="1" ht="12.75"/>
    <row r="100" spans="1:9" s="66" customFormat="1" ht="12.75">
      <c r="A100" s="8"/>
      <c r="B100" s="58"/>
      <c r="C100" s="57"/>
      <c r="D100" s="8"/>
      <c r="E100" s="8"/>
      <c r="F100" s="8"/>
      <c r="G100" s="8"/>
      <c r="H100" s="8"/>
      <c r="I100" s="8"/>
    </row>
    <row r="101" spans="1:9" s="66" customFormat="1" ht="12.75">
      <c r="A101" s="67"/>
      <c r="B101" s="7"/>
      <c r="C101" s="8"/>
      <c r="D101" s="8"/>
      <c r="E101" s="9"/>
      <c r="F101" s="9"/>
      <c r="G101" s="8"/>
      <c r="H101" s="8"/>
      <c r="I101" s="9"/>
    </row>
    <row r="102" spans="1:9" s="66" customFormat="1" ht="12.75">
      <c r="A102" s="67"/>
      <c r="B102" s="11"/>
      <c r="C102" s="12"/>
      <c r="D102" s="12"/>
      <c r="E102" s="12"/>
      <c r="F102" s="12"/>
      <c r="G102" s="12"/>
      <c r="H102" s="12"/>
      <c r="I102" s="12"/>
    </row>
    <row r="103" spans="1:9" s="66" customFormat="1" ht="12.75">
      <c r="A103" s="12"/>
      <c r="B103" s="68"/>
      <c r="C103" s="69"/>
      <c r="D103" s="69"/>
      <c r="E103" s="69"/>
      <c r="F103" s="69"/>
      <c r="G103" s="69"/>
      <c r="H103" s="69"/>
      <c r="I103" s="12"/>
    </row>
    <row r="104" spans="1:9" s="66" customFormat="1" ht="12.75">
      <c r="A104" s="8"/>
      <c r="B104" s="70"/>
      <c r="C104" s="8"/>
      <c r="D104" s="8"/>
      <c r="E104" s="8"/>
      <c r="F104" s="8"/>
      <c r="G104" s="71"/>
      <c r="H104" s="8"/>
      <c r="I104" s="8"/>
    </row>
    <row r="105" spans="1:9" s="66" customFormat="1" ht="12.75">
      <c r="A105" s="8"/>
      <c r="B105" s="58"/>
      <c r="C105" s="8"/>
      <c r="D105" s="8"/>
      <c r="E105" s="8"/>
      <c r="F105" s="8"/>
      <c r="G105" s="72"/>
      <c r="H105" s="71"/>
      <c r="I105" s="8"/>
    </row>
    <row r="106" spans="1:9" s="66" customFormat="1" ht="12.75">
      <c r="A106" s="8"/>
      <c r="B106" s="58"/>
      <c r="C106" s="8"/>
      <c r="D106" s="8"/>
      <c r="E106" s="8"/>
      <c r="F106" s="8"/>
      <c r="G106" s="72"/>
      <c r="H106" s="71"/>
      <c r="I106" s="8"/>
    </row>
    <row r="107" spans="1:9" s="66" customFormat="1" ht="12.75">
      <c r="A107" s="73"/>
      <c r="B107" s="58"/>
      <c r="C107" s="8"/>
      <c r="D107" s="8"/>
      <c r="E107" s="8"/>
      <c r="F107" s="8"/>
      <c r="G107" s="72"/>
      <c r="H107" s="71"/>
      <c r="I107" s="8"/>
    </row>
    <row r="108" spans="1:9" s="66" customFormat="1" ht="12.75">
      <c r="A108" s="8"/>
      <c r="B108" s="58"/>
      <c r="C108" s="8"/>
      <c r="D108" s="8"/>
      <c r="E108" s="8"/>
      <c r="F108" s="8"/>
      <c r="G108" s="72"/>
      <c r="H108" s="71"/>
      <c r="I108" s="8"/>
    </row>
    <row r="109" spans="1:9" s="66" customFormat="1" ht="12.75">
      <c r="A109" s="8"/>
      <c r="B109" s="58"/>
      <c r="C109" s="8"/>
      <c r="D109" s="8"/>
      <c r="E109" s="8"/>
      <c r="F109" s="8"/>
      <c r="G109" s="72"/>
      <c r="H109" s="71"/>
      <c r="I109" s="8"/>
    </row>
    <row r="110" spans="1:9" s="66" customFormat="1" ht="12.75">
      <c r="A110" s="57"/>
      <c r="B110" s="58"/>
      <c r="C110" s="8"/>
      <c r="D110" s="8"/>
      <c r="E110" s="8"/>
      <c r="F110" s="8"/>
      <c r="G110" s="72"/>
      <c r="H110" s="71"/>
      <c r="I110" s="8"/>
    </row>
    <row r="111" spans="1:9" s="66" customFormat="1" ht="12.75">
      <c r="A111" s="57"/>
      <c r="B111" s="58"/>
      <c r="C111" s="8"/>
      <c r="D111" s="8"/>
      <c r="E111" s="8"/>
      <c r="F111" s="8"/>
      <c r="G111" s="59"/>
      <c r="H111" s="59"/>
      <c r="I111" s="8"/>
    </row>
    <row r="112" s="66" customFormat="1" ht="12.75"/>
    <row r="113" spans="1:9" s="66" customFormat="1" ht="12.75">
      <c r="A113" s="8"/>
      <c r="B113" s="58"/>
      <c r="C113" s="57"/>
      <c r="D113" s="8"/>
      <c r="E113" s="8"/>
      <c r="F113" s="8"/>
      <c r="G113" s="8"/>
      <c r="H113" s="8"/>
      <c r="I113" s="8"/>
    </row>
    <row r="114" spans="1:9" s="66" customFormat="1" ht="12.75">
      <c r="A114" s="67"/>
      <c r="B114" s="7"/>
      <c r="C114" s="8"/>
      <c r="D114" s="8"/>
      <c r="E114" s="9"/>
      <c r="F114" s="9"/>
      <c r="G114" s="8"/>
      <c r="H114" s="8"/>
      <c r="I114" s="9"/>
    </row>
    <row r="115" spans="1:9" s="66" customFormat="1" ht="12.75">
      <c r="A115" s="67"/>
      <c r="B115" s="11"/>
      <c r="C115" s="12"/>
      <c r="D115" s="12"/>
      <c r="E115" s="12"/>
      <c r="F115" s="12"/>
      <c r="G115" s="12"/>
      <c r="H115" s="12"/>
      <c r="I115" s="12"/>
    </row>
    <row r="116" spans="1:9" s="66" customFormat="1" ht="12.75">
      <c r="A116" s="12"/>
      <c r="B116" s="68"/>
      <c r="C116" s="69"/>
      <c r="D116" s="69"/>
      <c r="E116" s="69"/>
      <c r="F116" s="69"/>
      <c r="G116" s="69"/>
      <c r="H116" s="69"/>
      <c r="I116" s="12"/>
    </row>
    <row r="117" spans="1:9" s="66" customFormat="1" ht="12.75">
      <c r="A117" s="8"/>
      <c r="B117" s="70"/>
      <c r="C117" s="8"/>
      <c r="D117" s="8"/>
      <c r="E117" s="8"/>
      <c r="F117" s="8"/>
      <c r="G117" s="71"/>
      <c r="H117" s="8"/>
      <c r="I117" s="8"/>
    </row>
    <row r="118" spans="1:9" s="66" customFormat="1" ht="12.75">
      <c r="A118" s="8"/>
      <c r="B118" s="58"/>
      <c r="C118" s="8"/>
      <c r="D118" s="8"/>
      <c r="E118" s="8"/>
      <c r="F118" s="8"/>
      <c r="G118" s="72"/>
      <c r="H118" s="71"/>
      <c r="I118" s="8"/>
    </row>
    <row r="119" spans="1:9" s="66" customFormat="1" ht="12.75">
      <c r="A119" s="8"/>
      <c r="B119" s="58"/>
      <c r="C119" s="8"/>
      <c r="D119" s="8"/>
      <c r="E119" s="8"/>
      <c r="F119" s="8"/>
      <c r="G119" s="72"/>
      <c r="H119" s="71"/>
      <c r="I119" s="8"/>
    </row>
    <row r="120" spans="1:9" s="66" customFormat="1" ht="12.75">
      <c r="A120" s="73"/>
      <c r="B120" s="62"/>
      <c r="C120" s="8"/>
      <c r="D120" s="8"/>
      <c r="E120" s="8"/>
      <c r="F120" s="8"/>
      <c r="G120" s="72"/>
      <c r="H120" s="71"/>
      <c r="I120" s="8"/>
    </row>
    <row r="121" spans="1:9" s="66" customFormat="1" ht="12.75">
      <c r="A121" s="67"/>
      <c r="B121" s="62"/>
      <c r="C121" s="8"/>
      <c r="D121" s="8"/>
      <c r="E121" s="8"/>
      <c r="F121" s="8"/>
      <c r="G121" s="72"/>
      <c r="H121" s="71"/>
      <c r="I121" s="8"/>
    </row>
    <row r="122" spans="1:9" s="66" customFormat="1" ht="12.75">
      <c r="A122" s="8"/>
      <c r="B122" s="58"/>
      <c r="C122" s="8"/>
      <c r="D122" s="8"/>
      <c r="E122" s="8"/>
      <c r="F122" s="8"/>
      <c r="G122" s="72"/>
      <c r="H122" s="71"/>
      <c r="I122" s="8"/>
    </row>
    <row r="123" spans="1:9" s="66" customFormat="1" ht="12.75">
      <c r="A123" s="57"/>
      <c r="B123" s="58"/>
      <c r="C123" s="8"/>
      <c r="D123" s="8"/>
      <c r="E123" s="8"/>
      <c r="F123" s="8"/>
      <c r="G123" s="72"/>
      <c r="H123" s="71"/>
      <c r="I123" s="8"/>
    </row>
    <row r="124" spans="1:9" s="66" customFormat="1" ht="12.75">
      <c r="A124" s="57"/>
      <c r="B124" s="58"/>
      <c r="C124" s="8"/>
      <c r="D124" s="8"/>
      <c r="E124" s="8"/>
      <c r="F124" s="8"/>
      <c r="G124" s="59"/>
      <c r="H124" s="59"/>
      <c r="I124" s="8"/>
    </row>
    <row r="125" s="66" customFormat="1" ht="12.75"/>
  </sheetData>
  <sheetProtection/>
  <printOptions/>
  <pageMargins left="0.22" right="0.19" top="0.68" bottom="0.69" header="0.25" footer="0.5"/>
  <pageSetup horizontalDpi="1200" verticalDpi="1200" orientation="landscape" scale="73" r:id="rId1"/>
  <rowBreaks count="1" manualBreakCount="1">
    <brk id="4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7109375" style="0" bestFit="1" customWidth="1"/>
    <col min="3" max="5" width="14.8515625" style="0" bestFit="1" customWidth="1"/>
    <col min="6" max="6" width="15.7109375" style="0" bestFit="1" customWidth="1"/>
    <col min="7" max="7" width="18.7109375" style="0" bestFit="1" customWidth="1"/>
    <col min="8" max="10" width="14.8515625" style="0" bestFit="1" customWidth="1"/>
    <col min="11" max="11" width="15.7109375" style="0" bestFit="1" customWidth="1"/>
  </cols>
  <sheetData>
    <row r="1" spans="1:13" ht="12.75">
      <c r="A1" s="57"/>
      <c r="B1" s="63"/>
      <c r="C1" s="63"/>
      <c r="D1" s="63"/>
      <c r="E1" s="63"/>
      <c r="F1" s="63"/>
      <c r="G1" s="63"/>
      <c r="H1" s="63"/>
      <c r="I1" s="63"/>
      <c r="J1" s="63"/>
      <c r="K1" s="64"/>
      <c r="L1" s="63"/>
      <c r="M1" s="61"/>
    </row>
    <row r="2" spans="1:13" ht="12.75">
      <c r="A2" s="64"/>
      <c r="B2" s="65"/>
      <c r="C2" s="61"/>
      <c r="D2" s="61"/>
      <c r="E2" s="65"/>
      <c r="F2" s="65"/>
      <c r="G2" s="65"/>
      <c r="H2" s="61"/>
      <c r="I2" s="61"/>
      <c r="J2" s="65"/>
      <c r="K2" s="65"/>
      <c r="L2" s="61"/>
      <c r="M2" s="61"/>
    </row>
    <row r="3" spans="1:13" ht="12.75">
      <c r="A3" s="64"/>
      <c r="B3" s="65"/>
      <c r="C3" s="61"/>
      <c r="D3" s="65"/>
      <c r="E3" s="65"/>
      <c r="F3" s="65"/>
      <c r="G3" s="65"/>
      <c r="H3" s="61"/>
      <c r="I3" s="65"/>
      <c r="J3" s="65"/>
      <c r="K3" s="65"/>
      <c r="L3" s="61"/>
      <c r="M3" s="61"/>
    </row>
    <row r="4" spans="1:13" ht="12.75">
      <c r="A4" s="64"/>
      <c r="B4" s="65"/>
      <c r="C4" s="61"/>
      <c r="D4" s="65"/>
      <c r="E4" s="65"/>
      <c r="F4" s="65"/>
      <c r="G4" s="65"/>
      <c r="H4" s="61"/>
      <c r="I4" s="65"/>
      <c r="J4" s="65"/>
      <c r="K4" s="65"/>
      <c r="L4" s="61"/>
      <c r="M4" s="61"/>
    </row>
    <row r="5" spans="1:13" ht="12.75">
      <c r="A5" s="64"/>
      <c r="B5" s="65"/>
      <c r="C5" s="61"/>
      <c r="D5" s="65"/>
      <c r="E5" s="65"/>
      <c r="F5" s="64"/>
      <c r="G5" s="65"/>
      <c r="H5" s="61"/>
      <c r="I5" s="65"/>
      <c r="J5" s="65"/>
      <c r="K5" s="64"/>
      <c r="L5" s="61"/>
      <c r="M5" s="61"/>
    </row>
    <row r="6" spans="1:13" ht="12.75">
      <c r="A6" s="64"/>
      <c r="B6" s="65"/>
      <c r="C6" s="61"/>
      <c r="D6" s="65"/>
      <c r="E6" s="65"/>
      <c r="F6" s="61"/>
      <c r="G6" s="65"/>
      <c r="H6" s="61"/>
      <c r="I6" s="65"/>
      <c r="J6" s="65"/>
      <c r="K6" s="61"/>
      <c r="L6" s="61"/>
      <c r="M6" s="61"/>
    </row>
    <row r="7" spans="1:13" ht="12.75">
      <c r="A7" s="64"/>
      <c r="B7" s="61"/>
      <c r="C7" s="61"/>
      <c r="D7" s="65"/>
      <c r="E7" s="65"/>
      <c r="F7" s="61"/>
      <c r="G7" s="61"/>
      <c r="H7" s="61"/>
      <c r="I7" s="65"/>
      <c r="J7" s="65"/>
      <c r="K7" s="61"/>
      <c r="L7" s="61"/>
      <c r="M7" s="61"/>
    </row>
    <row r="8" spans="1:13" ht="12.75">
      <c r="A8" s="64"/>
      <c r="B8" s="61"/>
      <c r="C8" s="61"/>
      <c r="D8" s="65"/>
      <c r="E8" s="65"/>
      <c r="F8" s="61"/>
      <c r="G8" s="61"/>
      <c r="H8" s="61"/>
      <c r="I8" s="65"/>
      <c r="J8" s="65"/>
      <c r="K8" s="61"/>
      <c r="L8" s="61"/>
      <c r="M8" s="61"/>
    </row>
    <row r="9" spans="1:13" ht="12.75">
      <c r="A9" s="64"/>
      <c r="B9" s="61"/>
      <c r="C9" s="61"/>
      <c r="D9" s="65"/>
      <c r="E9" s="65"/>
      <c r="F9" s="61"/>
      <c r="G9" s="61"/>
      <c r="H9" s="61"/>
      <c r="I9" s="65"/>
      <c r="J9" s="65"/>
      <c r="K9" s="61"/>
      <c r="L9" s="61"/>
      <c r="M9" s="61"/>
    </row>
    <row r="10" spans="1:13" ht="12.7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ht="12.7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13" ht="12.7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12.7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dmu0</dc:creator>
  <cp:keywords/>
  <dc:description/>
  <cp:lastModifiedBy>Eija Trees</cp:lastModifiedBy>
  <cp:lastPrinted>2012-01-18T18:11:21Z</cp:lastPrinted>
  <dcterms:created xsi:type="dcterms:W3CDTF">2009-01-07T15:05:59Z</dcterms:created>
  <dcterms:modified xsi:type="dcterms:W3CDTF">2014-02-04T21:41:51Z</dcterms:modified>
  <cp:category/>
  <cp:version/>
  <cp:contentType/>
  <cp:contentStatus/>
</cp:coreProperties>
</file>