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700" activeTab="0"/>
  </bookViews>
  <sheets>
    <sheet name="PCR Sheet4" sheetId="1" r:id="rId1"/>
  </sheets>
  <definedNames>
    <definedName name="_xlnm.Print_Area" localSheetId="0">'PCR Sheet4'!$A$1:$M$34</definedName>
  </definedNames>
  <calcPr fullCalcOnLoad="1"/>
</workbook>
</file>

<file path=xl/sharedStrings.xml><?xml version="1.0" encoding="utf-8"?>
<sst xmlns="http://schemas.openxmlformats.org/spreadsheetml/2006/main" count="165" uniqueCount="135">
  <si>
    <t xml:space="preserve">PCR run date: </t>
  </si>
  <si>
    <t>PCR instrument:</t>
  </si>
  <si>
    <t>CEQ instrument:</t>
  </si>
  <si>
    <t xml:space="preserve"> </t>
  </si>
  <si>
    <t>A</t>
  </si>
  <si>
    <t>blank</t>
  </si>
  <si>
    <t>B</t>
  </si>
  <si>
    <t>C</t>
  </si>
  <si>
    <t>D</t>
  </si>
  <si>
    <t>E</t>
  </si>
  <si>
    <t>F</t>
  </si>
  <si>
    <t>G</t>
  </si>
  <si>
    <t>H</t>
  </si>
  <si>
    <t xml:space="preserve">4.  Using a multichannel pipettor, add 1 ul of 1:60 diluted PCR reaction to wells containing 20 ul of SLS/600bp ladder mixture. </t>
  </si>
  <si>
    <t>SLS lot no.</t>
  </si>
  <si>
    <t>[put in # of samples only]</t>
  </si>
  <si>
    <t>SLS</t>
  </si>
  <si>
    <t>600 bp</t>
  </si>
  <si>
    <t>Buffer lot no.</t>
  </si>
  <si>
    <t xml:space="preserve">3.  Fill in the exact number of fragment analysis reactions (2 per isolate) in the red box (extra already included in calculation). </t>
  </si>
  <si>
    <t>(example: for an isolate CDC_K1720 the BN key numbers are CDC_K1720R1 and CDC_K1720R2).</t>
  </si>
  <si>
    <t xml:space="preserve">1.  For each isolate, fill in an appropriate BioNumerics key number for PCR reactions R1 and R2. </t>
  </si>
  <si>
    <t>Fragment Sizes</t>
  </si>
  <si>
    <t>Expected Size Ranges</t>
  </si>
  <si>
    <t>600 bp lot no.    Gel lot no.</t>
  </si>
  <si>
    <t>2.  Add 2 drops of separation buffer in each well of the first column.</t>
  </si>
  <si>
    <r>
      <t xml:space="preserve">Mix the Sample Loading Solution (SLS) and 600 bp ladder in an appropriate tube. Add 20 </t>
    </r>
    <r>
      <rPr>
        <sz val="9"/>
        <rFont val="Arial"/>
        <family val="0"/>
      </rPr>
      <t>µ</t>
    </r>
    <r>
      <rPr>
        <sz val="9"/>
        <rFont val="Times New Roman"/>
        <family val="1"/>
      </rPr>
      <t>l of mixture to each well.</t>
    </r>
  </si>
  <si>
    <t>5.  Briefly spin down the plate.</t>
  </si>
  <si>
    <t>6.  Overlay all wells, except blank, with 1 drop mineral oil.  Immediately place on CEQ or store at -80C.</t>
  </si>
  <si>
    <t>CEQ run date/Initials:</t>
  </si>
  <si>
    <t xml:space="preserve"> MLVA Fragment Analysis CEQ Worksheet</t>
  </si>
  <si>
    <r>
      <t>Organism</t>
    </r>
    <r>
      <rPr>
        <b/>
        <sz val="10"/>
        <rFont val="Times New Roman"/>
        <family val="1"/>
      </rPr>
      <t xml:space="preserve"> - Positive Control </t>
    </r>
  </si>
  <si>
    <r>
      <t>Organism</t>
    </r>
    <r>
      <rPr>
        <b/>
        <sz val="10"/>
        <rFont val="Times New Roman"/>
        <family val="1"/>
      </rPr>
      <t xml:space="preserve"> - Internal Ladder fragment sizes</t>
    </r>
  </si>
  <si>
    <t>VNTR (size range)</t>
  </si>
  <si>
    <t>VNTR</t>
  </si>
  <si>
    <t>Multiplex Reaction fragment sizes</t>
  </si>
  <si>
    <r>
      <t>E. coli</t>
    </r>
    <r>
      <rPr>
        <b/>
        <sz val="10"/>
        <rFont val="Times New Roman"/>
        <family val="1"/>
      </rPr>
      <t xml:space="preserve"> O157 - Positive Control (EDL933)</t>
    </r>
  </si>
  <si>
    <t>R1 fragment sizes</t>
  </si>
  <si>
    <t>R2 fragment sizes</t>
  </si>
  <si>
    <r>
      <t>VNTR_25    (</t>
    </r>
    <r>
      <rPr>
        <sz val="9"/>
        <rFont val="Times New Roman"/>
        <family val="1"/>
      </rPr>
      <t>134-136)</t>
    </r>
  </si>
  <si>
    <r>
      <t>VNTR_17</t>
    </r>
    <r>
      <rPr>
        <sz val="9"/>
        <color indexed="9"/>
        <rFont val="Times New Roman"/>
        <family val="1"/>
      </rPr>
      <t xml:space="preserve">      (156-159)</t>
    </r>
  </si>
  <si>
    <r>
      <t xml:space="preserve">VNTR_34 </t>
    </r>
    <r>
      <rPr>
        <sz val="9"/>
        <rFont val="Times New Roman"/>
        <family val="1"/>
      </rPr>
      <t xml:space="preserve">   (278-280)</t>
    </r>
  </si>
  <si>
    <r>
      <t>VNTR_36</t>
    </r>
    <r>
      <rPr>
        <sz val="9"/>
        <rFont val="Times New Roman"/>
        <family val="1"/>
      </rPr>
      <t xml:space="preserve">      (158-161)</t>
    </r>
  </si>
  <si>
    <r>
      <t>VNTR_37</t>
    </r>
    <r>
      <rPr>
        <sz val="9"/>
        <rFont val="Times New Roman"/>
        <family val="1"/>
      </rPr>
      <t xml:space="preserve">      (187-191)</t>
    </r>
  </si>
  <si>
    <r>
      <t>VNTR_19      (</t>
    </r>
    <r>
      <rPr>
        <sz val="9"/>
        <rFont val="Times New Roman"/>
        <family val="1"/>
      </rPr>
      <t>307-311)</t>
    </r>
  </si>
  <si>
    <r>
      <t>E. coli</t>
    </r>
    <r>
      <rPr>
        <b/>
        <sz val="10"/>
        <rFont val="Times New Roman"/>
        <family val="1"/>
      </rPr>
      <t xml:space="preserve"> O157 - Internal Ladder fragment sizes</t>
    </r>
  </si>
  <si>
    <t>VNTR_25</t>
  </si>
  <si>
    <t>122-124</t>
  </si>
  <si>
    <t>134-136</t>
  </si>
  <si>
    <t>VNTR_17</t>
  </si>
  <si>
    <t>149-152</t>
  </si>
  <si>
    <t>175-178</t>
  </si>
  <si>
    <t>VNTR_36</t>
  </si>
  <si>
    <t>172-175</t>
  </si>
  <si>
    <t>VNTR_37</t>
  </si>
  <si>
    <t>194-197</t>
  </si>
  <si>
    <t>200-203</t>
  </si>
  <si>
    <t>VNTR_34</t>
  </si>
  <si>
    <t>224-227</t>
  </si>
  <si>
    <t>260-262</t>
  </si>
  <si>
    <t>VNTR_19</t>
  </si>
  <si>
    <t>296-299</t>
  </si>
  <si>
    <t>320-322</t>
  </si>
  <si>
    <t>VNTR_3</t>
  </si>
  <si>
    <t>429-431</t>
  </si>
  <si>
    <t>VNTR_9</t>
  </si>
  <si>
    <t>518-521</t>
  </si>
  <si>
    <t>566-570</t>
  </si>
  <si>
    <r>
      <t xml:space="preserve">Salmonella </t>
    </r>
    <r>
      <rPr>
        <b/>
        <sz val="10"/>
        <rFont val="Times New Roman"/>
        <family val="1"/>
      </rPr>
      <t>Typhimurium - Positive Control (LT2)</t>
    </r>
  </si>
  <si>
    <r>
      <t>Salmonella</t>
    </r>
    <r>
      <rPr>
        <b/>
        <sz val="10"/>
        <rFont val="Times New Roman"/>
        <family val="1"/>
      </rPr>
      <t xml:space="preserve"> Typhimurium - Internal Ladder fragment sizes</t>
    </r>
  </si>
  <si>
    <t>ST7</t>
  </si>
  <si>
    <t>130-136</t>
  </si>
  <si>
    <t>139-145</t>
  </si>
  <si>
    <t>ST3</t>
  </si>
  <si>
    <t>164-171</t>
  </si>
  <si>
    <t>ST5</t>
  </si>
  <si>
    <t xml:space="preserve">186-188 </t>
  </si>
  <si>
    <t>232-234</t>
  </si>
  <si>
    <t>ST6</t>
  </si>
  <si>
    <t>247-250</t>
  </si>
  <si>
    <t>278-280</t>
  </si>
  <si>
    <t>ST2</t>
  </si>
  <si>
    <t>387-392</t>
  </si>
  <si>
    <t>379-381</t>
  </si>
  <si>
    <t>411-413</t>
  </si>
  <si>
    <t>ST8</t>
  </si>
  <si>
    <t>580-584</t>
  </si>
  <si>
    <t>587-592</t>
  </si>
  <si>
    <r>
      <t xml:space="preserve">Salmonella </t>
    </r>
    <r>
      <rPr>
        <b/>
        <sz val="10"/>
        <rFont val="Times New Roman"/>
        <family val="1"/>
      </rPr>
      <t>Enteritidis - Positive Control (K1891)</t>
    </r>
  </si>
  <si>
    <r>
      <t>Salmonella</t>
    </r>
    <r>
      <rPr>
        <b/>
        <sz val="10"/>
        <rFont val="Times New Roman"/>
        <family val="1"/>
      </rPr>
      <t xml:space="preserve"> Enteritidis - Internal Ladder fragment sizes</t>
    </r>
  </si>
  <si>
    <t>SE9</t>
  </si>
  <si>
    <t>SE1</t>
  </si>
  <si>
    <t>SE3</t>
  </si>
  <si>
    <t>SE5</t>
  </si>
  <si>
    <t>SE2</t>
  </si>
  <si>
    <t>SE8</t>
  </si>
  <si>
    <t>SE6</t>
  </si>
  <si>
    <r>
      <t>SE1</t>
    </r>
    <r>
      <rPr>
        <sz val="9"/>
        <rFont val="Times New Roman"/>
        <family val="1"/>
      </rPr>
      <t xml:space="preserve">             (193 - 196)</t>
    </r>
  </si>
  <si>
    <r>
      <t xml:space="preserve">SE2     </t>
    </r>
    <r>
      <rPr>
        <sz val="9"/>
        <color indexed="9"/>
        <rFont val="Times New Roman"/>
        <family val="1"/>
      </rPr>
      <t xml:space="preserve">        (325-329)</t>
    </r>
  </si>
  <si>
    <r>
      <t>SE8</t>
    </r>
    <r>
      <rPr>
        <sz val="9"/>
        <rFont val="Times New Roman"/>
        <family val="1"/>
      </rPr>
      <t xml:space="preserve">             (433-435)</t>
    </r>
  </si>
  <si>
    <r>
      <t xml:space="preserve">SE6   </t>
    </r>
    <r>
      <rPr>
        <sz val="9"/>
        <rFont val="Times New Roman"/>
        <family val="1"/>
      </rPr>
      <t xml:space="preserve">          (476-481)</t>
    </r>
  </si>
  <si>
    <t>183-186</t>
  </si>
  <si>
    <t>193-196</t>
  </si>
  <si>
    <t>197-201</t>
  </si>
  <si>
    <t>209-214</t>
  </si>
  <si>
    <t>219-221</t>
  </si>
  <si>
    <t>201-203</t>
  </si>
  <si>
    <t xml:space="preserve">312-316 </t>
  </si>
  <si>
    <t>353-354</t>
  </si>
  <si>
    <t>344-347</t>
  </si>
  <si>
    <t>433-435</t>
  </si>
  <si>
    <t>443-445</t>
  </si>
  <si>
    <t>476-481</t>
  </si>
  <si>
    <t>Exp. Date</t>
  </si>
  <si>
    <t>Exp. Date        Exp. Date</t>
  </si>
  <si>
    <t>Exp Date</t>
  </si>
  <si>
    <t>Appendix PNL19-2</t>
  </si>
  <si>
    <r>
      <t>VNTR_3</t>
    </r>
    <r>
      <rPr>
        <sz val="9"/>
        <color indexed="9"/>
        <rFont val="Times New Roman"/>
        <family val="1"/>
      </rPr>
      <t xml:space="preserve">      (373-377)</t>
    </r>
  </si>
  <si>
    <r>
      <t>VNTR_9</t>
    </r>
    <r>
      <rPr>
        <sz val="9"/>
        <rFont val="Times New Roman"/>
        <family val="1"/>
      </rPr>
      <t xml:space="preserve">      (530-534)</t>
    </r>
  </si>
  <si>
    <r>
      <t xml:space="preserve">ST6                         </t>
    </r>
    <r>
      <rPr>
        <sz val="8"/>
        <color indexed="9"/>
        <rFont val="Times New Roman"/>
        <family val="1"/>
      </rPr>
      <t>(264-268)</t>
    </r>
  </si>
  <si>
    <r>
      <t>ST7</t>
    </r>
    <r>
      <rPr>
        <sz val="8"/>
        <color indexed="9"/>
        <rFont val="Times New Roman"/>
        <family val="1"/>
      </rPr>
      <t xml:space="preserve">                             (151-154)</t>
    </r>
  </si>
  <si>
    <r>
      <t xml:space="preserve">ST5     </t>
    </r>
    <r>
      <rPr>
        <sz val="8"/>
        <rFont val="Times New Roman"/>
        <family val="1"/>
      </rPr>
      <t xml:space="preserve">                     (220-223)</t>
    </r>
  </si>
  <si>
    <r>
      <t>ST8</t>
    </r>
    <r>
      <rPr>
        <sz val="8"/>
        <rFont val="Times New Roman"/>
        <family val="1"/>
      </rPr>
      <t xml:space="preserve">                               (553-558)</t>
    </r>
  </si>
  <si>
    <r>
      <t>ST10</t>
    </r>
    <r>
      <rPr>
        <sz val="8"/>
        <rFont val="Times New Roman"/>
        <family val="1"/>
      </rPr>
      <t xml:space="preserve">                    (373-375)</t>
    </r>
  </si>
  <si>
    <t>ST10</t>
  </si>
  <si>
    <r>
      <t xml:space="preserve">SE9                               </t>
    </r>
    <r>
      <rPr>
        <sz val="9"/>
        <rFont val="Times New Roman"/>
        <family val="1"/>
      </rPr>
      <t>(183-186)</t>
    </r>
  </si>
  <si>
    <r>
      <t>SE5</t>
    </r>
    <r>
      <rPr>
        <sz val="9"/>
        <rFont val="Times New Roman"/>
        <family val="1"/>
      </rPr>
      <t xml:space="preserve">                            (201-203)</t>
    </r>
  </si>
  <si>
    <r>
      <t>SE3</t>
    </r>
    <r>
      <rPr>
        <sz val="9"/>
        <color indexed="9"/>
        <rFont val="Times New Roman"/>
        <family val="1"/>
      </rPr>
      <t xml:space="preserve">                            (209-214)</t>
    </r>
  </si>
  <si>
    <t>392-396</t>
  </si>
  <si>
    <r>
      <t>ST3</t>
    </r>
    <r>
      <rPr>
        <sz val="8"/>
        <rFont val="Times New Roman"/>
        <family val="1"/>
      </rPr>
      <t xml:space="preserve">                               (174-182)</t>
    </r>
  </si>
  <si>
    <r>
      <t>ST2</t>
    </r>
    <r>
      <rPr>
        <sz val="8"/>
        <rFont val="Times New Roman"/>
        <family val="1"/>
      </rPr>
      <t xml:space="preserve">                               (358-363)</t>
    </r>
  </si>
  <si>
    <t>174-182</t>
  </si>
  <si>
    <t>358-363</t>
  </si>
  <si>
    <t>214-217</t>
  </si>
  <si>
    <t>Expected sizes for positive controls and internal ladders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</si>
</sst>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5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 Narrow"/>
      <family val="2"/>
    </font>
    <font>
      <sz val="9"/>
      <name val="Times New Roman"/>
      <family val="1"/>
    </font>
    <font>
      <sz val="9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Times New Roman"/>
      <family val="1"/>
    </font>
    <font>
      <sz val="9"/>
      <color indexed="9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9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 diagonalDown="1">
      <left style="thin"/>
      <right style="medium"/>
      <top style="medium"/>
      <bottom style="thin"/>
      <diagonal style="thin"/>
    </border>
    <border>
      <left style="thin"/>
      <right style="thin"/>
      <top style="thin"/>
      <bottom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medium"/>
      <top style="thin"/>
      <bottom>
        <color indexed="63"/>
      </bottom>
      <diagonal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 style="medium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medium"/>
      <top style="medium"/>
      <bottom style="thin"/>
      <diagonal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 diagonalDown="1">
      <left style="thin"/>
      <right style="medium"/>
      <top style="thin"/>
      <bottom style="medium"/>
      <diagonal style="thin"/>
    </border>
    <border diagonalDown="1">
      <left style="thin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5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9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1" fillId="0" borderId="0" xfId="0" applyFont="1" applyAlignment="1">
      <alignment/>
    </xf>
    <xf numFmtId="0" fontId="8" fillId="0" borderId="22" xfId="0" applyFont="1" applyBorder="1" applyAlignment="1">
      <alignment/>
    </xf>
    <xf numFmtId="0" fontId="0" fillId="0" borderId="15" xfId="0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5" xfId="0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28" xfId="0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18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8" fillId="0" borderId="27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2" fontId="2" fillId="0" borderId="36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wrapText="1"/>
    </xf>
    <xf numFmtId="0" fontId="16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 horizontal="left" wrapText="1"/>
    </xf>
    <xf numFmtId="0" fontId="8" fillId="0" borderId="3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7" fillId="0" borderId="37" xfId="66" applyFont="1" applyFill="1" applyBorder="1" applyAlignment="1">
      <alignment horizontal="left" wrapText="1"/>
      <protection/>
    </xf>
    <xf numFmtId="0" fontId="7" fillId="0" borderId="20" xfId="66" applyFont="1" applyFill="1" applyBorder="1" applyAlignment="1">
      <alignment horizontal="left" wrapText="1"/>
      <protection/>
    </xf>
    <xf numFmtId="0" fontId="7" fillId="0" borderId="33" xfId="66" applyFont="1" applyFill="1" applyBorder="1" applyAlignment="1">
      <alignment horizontal="left" wrapText="1"/>
      <protection/>
    </xf>
    <xf numFmtId="0" fontId="7" fillId="0" borderId="38" xfId="66" applyFont="1" applyFill="1" applyBorder="1" applyAlignment="1">
      <alignment horizontal="left" wrapText="1"/>
      <protection/>
    </xf>
    <xf numFmtId="0" fontId="7" fillId="0" borderId="34" xfId="66" applyFont="1" applyFill="1" applyBorder="1" applyAlignment="1">
      <alignment horizontal="left" wrapText="1"/>
      <protection/>
    </xf>
    <xf numFmtId="0" fontId="17" fillId="0" borderId="2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10" fillId="0" borderId="12" xfId="0" applyFont="1" applyFill="1" applyBorder="1" applyAlignment="1">
      <alignment wrapText="1"/>
    </xf>
    <xf numFmtId="0" fontId="10" fillId="0" borderId="23" xfId="0" applyFont="1" applyFill="1" applyBorder="1" applyAlignment="1">
      <alignment wrapText="1"/>
    </xf>
    <xf numFmtId="0" fontId="18" fillId="34" borderId="12" xfId="0" applyFont="1" applyFill="1" applyBorder="1" applyAlignment="1">
      <alignment wrapText="1"/>
    </xf>
    <xf numFmtId="0" fontId="8" fillId="0" borderId="39" xfId="0" applyFont="1" applyBorder="1" applyAlignment="1">
      <alignment/>
    </xf>
    <xf numFmtId="0" fontId="56" fillId="35" borderId="37" xfId="0" applyFont="1" applyFill="1" applyBorder="1" applyAlignment="1">
      <alignment wrapText="1"/>
    </xf>
    <xf numFmtId="0" fontId="18" fillId="14" borderId="14" xfId="0" applyFont="1" applyFill="1" applyBorder="1" applyAlignment="1">
      <alignment wrapText="1"/>
    </xf>
    <xf numFmtId="0" fontId="8" fillId="0" borderId="40" xfId="0" applyFont="1" applyBorder="1" applyAlignment="1">
      <alignment/>
    </xf>
    <xf numFmtId="0" fontId="18" fillId="14" borderId="20" xfId="0" applyFont="1" applyFill="1" applyBorder="1" applyAlignment="1">
      <alignment wrapText="1"/>
    </xf>
    <xf numFmtId="0" fontId="56" fillId="35" borderId="14" xfId="0" applyFont="1" applyFill="1" applyBorder="1" applyAlignment="1">
      <alignment wrapText="1"/>
    </xf>
    <xf numFmtId="0" fontId="18" fillId="34" borderId="20" xfId="0" applyFont="1" applyFill="1" applyBorder="1" applyAlignment="1">
      <alignment wrapText="1"/>
    </xf>
    <xf numFmtId="0" fontId="18" fillId="14" borderId="41" xfId="0" applyFont="1" applyFill="1" applyBorder="1" applyAlignment="1">
      <alignment wrapText="1"/>
    </xf>
    <xf numFmtId="0" fontId="8" fillId="0" borderId="42" xfId="0" applyFont="1" applyBorder="1" applyAlignment="1">
      <alignment/>
    </xf>
    <xf numFmtId="0" fontId="18" fillId="14" borderId="0" xfId="0" applyFont="1" applyFill="1" applyBorder="1" applyAlignment="1">
      <alignment wrapText="1"/>
    </xf>
    <xf numFmtId="0" fontId="18" fillId="34" borderId="23" xfId="0" applyFont="1" applyFill="1" applyBorder="1" applyAlignment="1">
      <alignment wrapText="1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43" xfId="0" applyFont="1" applyBorder="1" applyAlignment="1">
      <alignment/>
    </xf>
    <xf numFmtId="0" fontId="8" fillId="0" borderId="43" xfId="0" applyFont="1" applyBorder="1" applyAlignment="1">
      <alignment/>
    </xf>
    <xf numFmtId="0" fontId="18" fillId="34" borderId="14" xfId="0" applyFont="1" applyFill="1" applyBorder="1" applyAlignment="1">
      <alignment wrapText="1"/>
    </xf>
    <xf numFmtId="0" fontId="18" fillId="14" borderId="28" xfId="0" applyFont="1" applyFill="1" applyBorder="1" applyAlignment="1">
      <alignment wrapText="1"/>
    </xf>
    <xf numFmtId="0" fontId="6" fillId="0" borderId="33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8" xfId="0" applyFont="1" applyBorder="1" applyAlignment="1">
      <alignment/>
    </xf>
    <xf numFmtId="0" fontId="20" fillId="36" borderId="12" xfId="0" applyFont="1" applyFill="1" applyBorder="1" applyAlignment="1">
      <alignment wrapText="1"/>
    </xf>
    <xf numFmtId="0" fontId="10" fillId="37" borderId="41" xfId="0" applyFont="1" applyFill="1" applyBorder="1" applyAlignment="1">
      <alignment wrapText="1"/>
    </xf>
    <xf numFmtId="0" fontId="20" fillId="36" borderId="23" xfId="0" applyFont="1" applyFill="1" applyBorder="1" applyAlignment="1">
      <alignment wrapText="1"/>
    </xf>
    <xf numFmtId="0" fontId="20" fillId="36" borderId="14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8" fillId="14" borderId="12" xfId="0" applyFont="1" applyFill="1" applyBorder="1" applyAlignment="1">
      <alignment wrapText="1"/>
    </xf>
    <xf numFmtId="0" fontId="8" fillId="0" borderId="30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31" xfId="0" applyFont="1" applyBorder="1" applyAlignment="1">
      <alignment wrapText="1"/>
    </xf>
    <xf numFmtId="0" fontId="18" fillId="34" borderId="41" xfId="0" applyFont="1" applyFill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6" fillId="0" borderId="37" xfId="0" applyFont="1" applyBorder="1" applyAlignment="1">
      <alignment wrapText="1"/>
    </xf>
    <xf numFmtId="0" fontId="6" fillId="0" borderId="44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0" fillId="0" borderId="44" xfId="0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6" fillId="0" borderId="4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18" xfId="0" applyBorder="1" applyAlignment="1">
      <alignment wrapText="1"/>
    </xf>
    <xf numFmtId="0" fontId="10" fillId="14" borderId="14" xfId="0" applyFont="1" applyFill="1" applyBorder="1" applyAlignment="1">
      <alignment wrapText="1"/>
    </xf>
    <xf numFmtId="0" fontId="0" fillId="0" borderId="0" xfId="0" applyFill="1" applyAlignment="1">
      <alignment/>
    </xf>
    <xf numFmtId="0" fontId="1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34" borderId="14" xfId="0" applyFont="1" applyFill="1" applyBorder="1" applyAlignment="1">
      <alignment wrapText="1"/>
    </xf>
    <xf numFmtId="0" fontId="10" fillId="34" borderId="28" xfId="0" applyFont="1" applyFill="1" applyBorder="1" applyAlignment="1">
      <alignment wrapText="1"/>
    </xf>
    <xf numFmtId="0" fontId="10" fillId="34" borderId="41" xfId="0" applyFont="1" applyFill="1" applyBorder="1" applyAlignment="1">
      <alignment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center" wrapText="1"/>
    </xf>
    <xf numFmtId="0" fontId="2" fillId="0" borderId="46" xfId="0" applyFont="1" applyBorder="1" applyAlignment="1">
      <alignment horizontal="left"/>
    </xf>
    <xf numFmtId="0" fontId="2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/>
    </xf>
    <xf numFmtId="0" fontId="8" fillId="0" borderId="49" xfId="0" applyFont="1" applyBorder="1" applyAlignment="1">
      <alignment/>
    </xf>
    <xf numFmtId="0" fontId="8" fillId="0" borderId="50" xfId="0" applyFont="1" applyBorder="1" applyAlignment="1">
      <alignment/>
    </xf>
    <xf numFmtId="0" fontId="10" fillId="0" borderId="28" xfId="0" applyFont="1" applyFill="1" applyBorder="1" applyAlignment="1">
      <alignment wrapText="1"/>
    </xf>
    <xf numFmtId="0" fontId="18" fillId="0" borderId="0" xfId="0" applyFont="1" applyAlignment="1">
      <alignment vertical="center"/>
    </xf>
    <xf numFmtId="0" fontId="11" fillId="0" borderId="46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48" xfId="0" applyBorder="1" applyAlignment="1">
      <alignment/>
    </xf>
    <xf numFmtId="0" fontId="11" fillId="0" borderId="46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9" fillId="0" borderId="5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56" xfId="0" applyFont="1" applyBorder="1" applyAlignment="1">
      <alignment/>
    </xf>
    <xf numFmtId="0" fontId="9" fillId="0" borderId="5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56" xfId="0" applyFont="1" applyBorder="1" applyAlignment="1">
      <alignment/>
    </xf>
    <xf numFmtId="0" fontId="0" fillId="0" borderId="51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6" fillId="38" borderId="0" xfId="0" applyFont="1" applyFill="1" applyBorder="1" applyAlignment="1">
      <alignment/>
    </xf>
    <xf numFmtId="0" fontId="11" fillId="38" borderId="0" xfId="0" applyFont="1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6" fillId="38" borderId="0" xfId="0" applyFont="1" applyFill="1" applyBorder="1" applyAlignment="1">
      <alignment wrapText="1"/>
    </xf>
    <xf numFmtId="0" fontId="8" fillId="38" borderId="0" xfId="0" applyFont="1" applyFill="1" applyBorder="1" applyAlignment="1">
      <alignment wrapText="1"/>
    </xf>
    <xf numFmtId="0" fontId="56" fillId="38" borderId="0" xfId="0" applyFont="1" applyFill="1" applyBorder="1" applyAlignment="1">
      <alignment wrapText="1"/>
    </xf>
    <xf numFmtId="0" fontId="18" fillId="38" borderId="0" xfId="0" applyFont="1" applyFill="1" applyBorder="1" applyAlignment="1">
      <alignment wrapText="1"/>
    </xf>
    <xf numFmtId="0" fontId="11" fillId="38" borderId="0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0" fillId="38" borderId="0" xfId="0" applyFill="1" applyBorder="1" applyAlignment="1">
      <alignment wrapText="1"/>
    </xf>
    <xf numFmtId="0" fontId="1" fillId="38" borderId="0" xfId="0" applyFont="1" applyFill="1" applyBorder="1" applyAlignment="1">
      <alignment wrapText="1"/>
    </xf>
    <xf numFmtId="0" fontId="11" fillId="38" borderId="0" xfId="0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8" fillId="38" borderId="0" xfId="0" applyFont="1" applyFill="1" applyBorder="1" applyAlignment="1">
      <alignment/>
    </xf>
    <xf numFmtId="0" fontId="22" fillId="38" borderId="0" xfId="0" applyFont="1" applyFill="1" applyBorder="1" applyAlignment="1">
      <alignment wrapText="1"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/>
    </xf>
    <xf numFmtId="0" fontId="6" fillId="38" borderId="0" xfId="0" applyFont="1" applyFill="1" applyBorder="1" applyAlignment="1">
      <alignment horizontal="center" wrapText="1"/>
    </xf>
    <xf numFmtId="0" fontId="0" fillId="38" borderId="0" xfId="0" applyFont="1" applyFill="1" applyBorder="1" applyAlignment="1">
      <alignment horizontal="center" wrapText="1"/>
    </xf>
    <xf numFmtId="0" fontId="6" fillId="38" borderId="0" xfId="0" applyFont="1" applyFill="1" applyBorder="1" applyAlignment="1">
      <alignment horizontal="center"/>
    </xf>
    <xf numFmtId="0" fontId="22" fillId="38" borderId="0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18" fillId="38" borderId="0" xfId="0" applyFont="1" applyFill="1" applyBorder="1" applyAlignment="1">
      <alignment horizontal="left" wrapText="1"/>
    </xf>
    <xf numFmtId="0" fontId="0" fillId="38" borderId="0" xfId="0" applyFont="1" applyFill="1" applyBorder="1" applyAlignment="1">
      <alignment horizontal="left"/>
    </xf>
    <xf numFmtId="0" fontId="2" fillId="38" borderId="0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left"/>
    </xf>
    <xf numFmtId="0" fontId="11" fillId="38" borderId="0" xfId="0" applyFont="1" applyFill="1" applyBorder="1" applyAlignment="1">
      <alignment horizontal="center" wrapText="1"/>
    </xf>
    <xf numFmtId="0" fontId="6" fillId="38" borderId="0" xfId="0" applyFont="1" applyFill="1" applyBorder="1" applyAlignment="1" applyProtection="1">
      <alignment/>
      <protection locked="0"/>
    </xf>
    <xf numFmtId="0" fontId="2" fillId="38" borderId="0" xfId="0" applyFont="1" applyFill="1" applyBorder="1" applyAlignment="1">
      <alignment horizontal="left" wrapText="1"/>
    </xf>
    <xf numFmtId="0" fontId="2" fillId="38" borderId="0" xfId="0" applyFont="1" applyFill="1" applyBorder="1" applyAlignment="1">
      <alignment wrapText="1"/>
    </xf>
    <xf numFmtId="0" fontId="2" fillId="0" borderId="4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6" fillId="0" borderId="15" xfId="0" applyNumberFormat="1" applyFont="1" applyBorder="1" applyAlignment="1">
      <alignment wrapText="1"/>
    </xf>
    <xf numFmtId="0" fontId="9" fillId="0" borderId="0" xfId="0" applyFont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2:M118"/>
  <sheetViews>
    <sheetView tabSelected="1" view="pageLayout" zoomScaleSheetLayoutView="100" workbookViewId="0" topLeftCell="A28">
      <selection activeCell="G49" sqref="G49"/>
    </sheetView>
  </sheetViews>
  <sheetFormatPr defaultColWidth="9.421875" defaultRowHeight="12.75"/>
  <cols>
    <col min="1" max="1" width="2.28125" style="0" customWidth="1"/>
    <col min="2" max="2" width="9.8515625" style="0" customWidth="1"/>
    <col min="3" max="3" width="12.00390625" style="0" customWidth="1"/>
    <col min="4" max="4" width="12.421875" style="0" customWidth="1"/>
    <col min="5" max="5" width="12.8515625" style="0" customWidth="1"/>
    <col min="6" max="6" width="12.421875" style="0" customWidth="1"/>
    <col min="7" max="7" width="14.140625" style="0" customWidth="1"/>
    <col min="8" max="9" width="12.7109375" style="0" customWidth="1"/>
    <col min="10" max="10" width="13.28125" style="0" customWidth="1"/>
    <col min="11" max="11" width="13.421875" style="0" customWidth="1"/>
    <col min="12" max="12" width="13.140625" style="0" customWidth="1"/>
    <col min="13" max="13" width="13.7109375" style="0" customWidth="1"/>
    <col min="14" max="14" width="13.00390625" style="0" customWidth="1"/>
    <col min="15" max="15" width="11.00390625" style="0" customWidth="1"/>
  </cols>
  <sheetData>
    <row r="1" s="1" customFormat="1" ht="12.75"/>
    <row r="2" spans="7:9" s="1" customFormat="1" ht="15.75">
      <c r="G2" s="2" t="s">
        <v>116</v>
      </c>
      <c r="H2" s="18"/>
      <c r="I2" s="18"/>
    </row>
    <row r="3" spans="10:12" s="1" customFormat="1" ht="12.75">
      <c r="J3" s="3" t="s">
        <v>0</v>
      </c>
      <c r="K3" s="4"/>
      <c r="L3" s="4"/>
    </row>
    <row r="4" spans="10:12" s="1" customFormat="1" ht="12.75" customHeight="1">
      <c r="J4" s="5" t="s">
        <v>1</v>
      </c>
      <c r="K4" s="5"/>
      <c r="L4" s="5"/>
    </row>
    <row r="5" spans="10:12" ht="12.75">
      <c r="J5" s="4" t="s">
        <v>29</v>
      </c>
      <c r="K5" s="4"/>
      <c r="L5" s="4"/>
    </row>
    <row r="6" spans="1:12" ht="12.75">
      <c r="A6" s="65" t="s">
        <v>30</v>
      </c>
      <c r="J6" s="5" t="s">
        <v>2</v>
      </c>
      <c r="K6" s="4"/>
      <c r="L6" s="4"/>
    </row>
    <row r="7" spans="3:12" ht="12.75" customHeight="1"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3" s="21" customFormat="1" ht="13.5" thickBot="1">
      <c r="A8" s="21" t="s">
        <v>3</v>
      </c>
      <c r="B8" s="21">
        <v>1</v>
      </c>
      <c r="C8" s="21">
        <v>2</v>
      </c>
      <c r="D8" s="21">
        <v>3</v>
      </c>
      <c r="E8" s="21">
        <v>4</v>
      </c>
      <c r="F8" s="21">
        <v>5</v>
      </c>
      <c r="G8" s="21">
        <v>6</v>
      </c>
      <c r="H8" s="21">
        <v>7</v>
      </c>
      <c r="I8" s="21">
        <v>8</v>
      </c>
      <c r="J8" s="21">
        <v>9</v>
      </c>
      <c r="K8" s="21">
        <v>10</v>
      </c>
      <c r="L8" s="21">
        <v>11</v>
      </c>
      <c r="M8" s="21">
        <v>12</v>
      </c>
    </row>
    <row r="9" spans="1:13" ht="37.5" customHeight="1">
      <c r="A9" s="6" t="s">
        <v>4</v>
      </c>
      <c r="B9" s="7" t="s">
        <v>5</v>
      </c>
      <c r="C9" s="53"/>
      <c r="D9" s="53"/>
      <c r="E9" s="53"/>
      <c r="F9" s="53"/>
      <c r="G9" s="63"/>
      <c r="H9" s="63"/>
      <c r="I9" s="61"/>
      <c r="J9" s="61"/>
      <c r="K9" s="58"/>
      <c r="L9" s="58"/>
      <c r="M9" s="8"/>
    </row>
    <row r="10" spans="1:13" ht="37.5" customHeight="1">
      <c r="A10" s="6" t="s">
        <v>6</v>
      </c>
      <c r="B10" s="9" t="s">
        <v>5</v>
      </c>
      <c r="C10" s="53"/>
      <c r="D10" s="53"/>
      <c r="E10" s="53"/>
      <c r="F10" s="63"/>
      <c r="G10" s="63"/>
      <c r="H10" s="63"/>
      <c r="I10" s="59"/>
      <c r="J10" s="59"/>
      <c r="K10" s="59"/>
      <c r="L10" s="59"/>
      <c r="M10" s="10"/>
    </row>
    <row r="11" spans="1:13" ht="38.25" customHeight="1">
      <c r="A11" s="6" t="s">
        <v>7</v>
      </c>
      <c r="B11" s="9" t="s">
        <v>5</v>
      </c>
      <c r="C11" s="53"/>
      <c r="D11" s="64"/>
      <c r="E11" s="53"/>
      <c r="F11" s="53"/>
      <c r="G11" s="55"/>
      <c r="H11" s="63"/>
      <c r="I11" s="59"/>
      <c r="J11" s="59"/>
      <c r="K11" s="59"/>
      <c r="L11" s="59"/>
      <c r="M11" s="10"/>
    </row>
    <row r="12" spans="1:13" ht="39.75" customHeight="1">
      <c r="A12" s="6" t="s">
        <v>8</v>
      </c>
      <c r="B12" s="9" t="s">
        <v>5</v>
      </c>
      <c r="C12" s="53"/>
      <c r="D12" s="53"/>
      <c r="E12" s="53"/>
      <c r="F12" s="63"/>
      <c r="G12" s="53"/>
      <c r="H12" s="63"/>
      <c r="I12" s="59"/>
      <c r="J12" s="59"/>
      <c r="K12" s="59"/>
      <c r="L12" s="59"/>
      <c r="M12" s="10"/>
    </row>
    <row r="13" spans="1:13" ht="39" customHeight="1">
      <c r="A13" s="6" t="s">
        <v>9</v>
      </c>
      <c r="B13" s="9" t="s">
        <v>5</v>
      </c>
      <c r="C13" s="53"/>
      <c r="D13" s="54"/>
      <c r="E13" s="53"/>
      <c r="F13" s="63"/>
      <c r="G13" s="53"/>
      <c r="H13" s="63"/>
      <c r="I13" s="59"/>
      <c r="J13" s="59"/>
      <c r="K13" s="59"/>
      <c r="L13" s="59"/>
      <c r="M13" s="10"/>
    </row>
    <row r="14" spans="1:13" ht="37.5" customHeight="1">
      <c r="A14" s="6" t="s">
        <v>10</v>
      </c>
      <c r="B14" s="9" t="s">
        <v>5</v>
      </c>
      <c r="C14" s="53"/>
      <c r="D14" s="53"/>
      <c r="E14" s="64"/>
      <c r="F14" s="63"/>
      <c r="G14" s="63"/>
      <c r="H14" s="55"/>
      <c r="I14" s="59"/>
      <c r="J14" s="59"/>
      <c r="K14" s="59"/>
      <c r="L14" s="59"/>
      <c r="M14" s="10"/>
    </row>
    <row r="15" spans="1:13" ht="37.5" customHeight="1">
      <c r="A15" s="6" t="s">
        <v>11</v>
      </c>
      <c r="B15" s="9" t="s">
        <v>5</v>
      </c>
      <c r="C15" s="53"/>
      <c r="D15" s="53"/>
      <c r="E15" s="53"/>
      <c r="F15" s="63"/>
      <c r="G15" s="63"/>
      <c r="H15" s="53"/>
      <c r="I15" s="59"/>
      <c r="J15" s="59"/>
      <c r="K15" s="59"/>
      <c r="L15" s="59"/>
      <c r="M15" s="10"/>
    </row>
    <row r="16" spans="1:13" ht="37.5" customHeight="1" thickBot="1">
      <c r="A16" s="6" t="s">
        <v>12</v>
      </c>
      <c r="B16" s="51" t="s">
        <v>5</v>
      </c>
      <c r="C16" s="53"/>
      <c r="D16" s="53"/>
      <c r="E16" s="53"/>
      <c r="F16" s="53"/>
      <c r="G16" s="63"/>
      <c r="H16" s="56"/>
      <c r="I16" s="62"/>
      <c r="J16" s="60"/>
      <c r="K16" s="60"/>
      <c r="L16" s="60"/>
      <c r="M16" s="52"/>
    </row>
    <row r="17" ht="12.75">
      <c r="E17" s="1"/>
    </row>
    <row r="18" spans="1:12" s="11" customFormat="1" ht="13.5" thickBot="1">
      <c r="A18"/>
      <c r="E18" s="1"/>
      <c r="G18"/>
      <c r="H18"/>
      <c r="I18"/>
      <c r="J18"/>
      <c r="K18"/>
      <c r="L18"/>
    </row>
    <row r="19" spans="5:13" s="11" customFormat="1" ht="14.25" thickBot="1">
      <c r="E19" s="1"/>
      <c r="J19" s="144" t="s">
        <v>31</v>
      </c>
      <c r="K19" s="148"/>
      <c r="L19" s="148"/>
      <c r="M19" s="149"/>
    </row>
    <row r="20" spans="2:13" s="11" customFormat="1" ht="16.5" customHeight="1" thickBot="1">
      <c r="B20" s="15"/>
      <c r="C20" s="17">
        <v>1</v>
      </c>
      <c r="D20" s="22" t="s">
        <v>15</v>
      </c>
      <c r="E20" s="1"/>
      <c r="F20" s="45" t="s">
        <v>14</v>
      </c>
      <c r="G20" s="20"/>
      <c r="H20" s="143" t="s">
        <v>113</v>
      </c>
      <c r="J20" s="138" t="s">
        <v>35</v>
      </c>
      <c r="K20" s="67"/>
      <c r="L20" s="137" t="s">
        <v>35</v>
      </c>
      <c r="M20" s="139"/>
    </row>
    <row r="21" spans="2:13" s="11" customFormat="1" ht="28.5" customHeight="1" thickBot="1">
      <c r="B21" s="48" t="s">
        <v>16</v>
      </c>
      <c r="C21" s="49">
        <f>((C20+3)*20)</f>
        <v>80</v>
      </c>
      <c r="D21" s="1"/>
      <c r="F21" s="46" t="s">
        <v>24</v>
      </c>
      <c r="H21" s="136" t="s">
        <v>114</v>
      </c>
      <c r="J21" s="66" t="s">
        <v>33</v>
      </c>
      <c r="K21" s="39"/>
      <c r="L21" s="67" t="s">
        <v>33</v>
      </c>
      <c r="M21" s="141"/>
    </row>
    <row r="22" spans="2:13" s="11" customFormat="1" ht="23.25" customHeight="1" thickBot="1">
      <c r="B22" s="48" t="s">
        <v>17</v>
      </c>
      <c r="C22" s="50">
        <f>((C20+3)*0.08)</f>
        <v>0.32</v>
      </c>
      <c r="D22" s="1"/>
      <c r="F22" s="47" t="s">
        <v>18</v>
      </c>
      <c r="H22" s="135" t="s">
        <v>115</v>
      </c>
      <c r="J22" s="66" t="s">
        <v>33</v>
      </c>
      <c r="K22" s="40"/>
      <c r="L22" s="66" t="s">
        <v>33</v>
      </c>
      <c r="M22" s="26"/>
    </row>
    <row r="23" spans="10:13" s="11" customFormat="1" ht="23.25" customHeight="1" thickBot="1">
      <c r="J23" s="66" t="s">
        <v>33</v>
      </c>
      <c r="K23" s="40"/>
      <c r="L23" s="66" t="s">
        <v>33</v>
      </c>
      <c r="M23" s="28"/>
    </row>
    <row r="24" spans="8:13" s="1" customFormat="1" ht="23.25" customHeight="1" thickBot="1">
      <c r="H24" s="11"/>
      <c r="J24" s="66" t="s">
        <v>33</v>
      </c>
      <c r="K24" s="140"/>
      <c r="L24" s="41"/>
      <c r="M24" s="42"/>
    </row>
    <row r="25" spans="1:13" s="1" customFormat="1" ht="14.25" thickBot="1">
      <c r="A25" s="11" t="s">
        <v>21</v>
      </c>
      <c r="B25" s="11"/>
      <c r="C25" s="11"/>
      <c r="D25" s="12"/>
      <c r="H25" s="11"/>
      <c r="I25" s="166" t="s">
        <v>32</v>
      </c>
      <c r="J25" s="170"/>
      <c r="K25" s="171"/>
      <c r="L25" s="171"/>
      <c r="M25" s="172"/>
    </row>
    <row r="26" spans="1:13" s="1" customFormat="1" ht="13.5" thickBot="1">
      <c r="A26" s="11"/>
      <c r="B26" s="13" t="s">
        <v>20</v>
      </c>
      <c r="C26" s="20"/>
      <c r="D26" s="20"/>
      <c r="E26" s="11"/>
      <c r="F26" s="11"/>
      <c r="G26" s="11"/>
      <c r="H26" s="16"/>
      <c r="I26" s="160" t="s">
        <v>23</v>
      </c>
      <c r="J26" s="173"/>
      <c r="K26" s="173"/>
      <c r="L26" s="160" t="s">
        <v>22</v>
      </c>
      <c r="M26" s="174"/>
    </row>
    <row r="27" spans="1:13" ht="12.75">
      <c r="A27" s="13" t="s">
        <v>25</v>
      </c>
      <c r="B27" s="11"/>
      <c r="C27" s="11"/>
      <c r="D27" s="12"/>
      <c r="E27" s="20"/>
      <c r="F27" s="11"/>
      <c r="G27" s="11"/>
      <c r="I27" s="67" t="s">
        <v>34</v>
      </c>
      <c r="J27" s="31"/>
      <c r="K27" s="33"/>
      <c r="L27" s="30"/>
      <c r="M27" s="32"/>
    </row>
    <row r="28" spans="1:13" ht="12.75">
      <c r="A28" s="13" t="s">
        <v>19</v>
      </c>
      <c r="B28" s="11"/>
      <c r="C28" s="11"/>
      <c r="D28" s="14"/>
      <c r="E28" s="11"/>
      <c r="F28" s="11"/>
      <c r="G28" s="11"/>
      <c r="I28" s="67" t="s">
        <v>34</v>
      </c>
      <c r="J28" s="25"/>
      <c r="K28" s="34"/>
      <c r="L28" s="24"/>
      <c r="M28" s="29"/>
    </row>
    <row r="29" spans="1:13" ht="12.75">
      <c r="A29" s="13" t="s">
        <v>26</v>
      </c>
      <c r="B29" s="11"/>
      <c r="C29" s="12"/>
      <c r="D29" s="11"/>
      <c r="E29" s="11"/>
      <c r="F29" s="11"/>
      <c r="G29" s="1"/>
      <c r="H29" s="1"/>
      <c r="I29" s="67" t="s">
        <v>34</v>
      </c>
      <c r="J29" s="25"/>
      <c r="K29" s="34"/>
      <c r="L29" s="24"/>
      <c r="M29" s="29"/>
    </row>
    <row r="30" spans="1:13" ht="12.75">
      <c r="A30" s="13" t="s">
        <v>13</v>
      </c>
      <c r="B30" s="11"/>
      <c r="C30" s="11"/>
      <c r="D30" s="14"/>
      <c r="E30" s="11"/>
      <c r="F30" s="11"/>
      <c r="G30" s="11"/>
      <c r="H30" s="1"/>
      <c r="I30" s="67" t="s">
        <v>34</v>
      </c>
      <c r="J30" s="25"/>
      <c r="K30" s="34"/>
      <c r="L30" s="24"/>
      <c r="M30" s="29"/>
    </row>
    <row r="31" spans="1:13" ht="12.75">
      <c r="A31" s="13" t="s">
        <v>27</v>
      </c>
      <c r="B31" s="11"/>
      <c r="C31" s="11"/>
      <c r="D31" s="11"/>
      <c r="E31" s="11"/>
      <c r="F31" s="11"/>
      <c r="G31" s="11"/>
      <c r="I31" s="67" t="s">
        <v>34</v>
      </c>
      <c r="J31" s="25"/>
      <c r="K31" s="34"/>
      <c r="L31" s="24"/>
      <c r="M31" s="29"/>
    </row>
    <row r="32" spans="1:13" ht="12.75">
      <c r="A32" s="13" t="s">
        <v>28</v>
      </c>
      <c r="B32" s="11"/>
      <c r="C32" s="11"/>
      <c r="D32" s="11"/>
      <c r="E32" s="11"/>
      <c r="I32" s="67" t="s">
        <v>34</v>
      </c>
      <c r="J32" s="25"/>
      <c r="K32" s="35"/>
      <c r="L32" s="36"/>
      <c r="M32" s="29"/>
    </row>
    <row r="33" spans="5:13" ht="13.5" thickBot="1">
      <c r="E33" s="11"/>
      <c r="I33" s="142" t="s">
        <v>34</v>
      </c>
      <c r="J33" s="43"/>
      <c r="K33" s="44"/>
      <c r="L33" s="37"/>
      <c r="M33" s="19"/>
    </row>
    <row r="34" spans="9:12" ht="12.75">
      <c r="I34" s="27"/>
      <c r="J34" s="27"/>
      <c r="K34" s="27"/>
      <c r="L34" s="27"/>
    </row>
    <row r="52" spans="2:5" ht="12.75">
      <c r="B52" s="214" t="s">
        <v>134</v>
      </c>
      <c r="C52" s="214"/>
      <c r="D52" s="214"/>
      <c r="E52" s="214"/>
    </row>
    <row r="54" ht="13.5" thickBot="1"/>
    <row r="55" spans="2:12" ht="14.25" thickBot="1">
      <c r="B55" s="11"/>
      <c r="C55" s="144" t="s">
        <v>36</v>
      </c>
      <c r="D55" s="145"/>
      <c r="E55" s="145"/>
      <c r="F55" s="146"/>
      <c r="H55" s="144" t="s">
        <v>68</v>
      </c>
      <c r="I55" s="163"/>
      <c r="J55" s="163"/>
      <c r="K55" s="164"/>
      <c r="L55" s="11"/>
    </row>
    <row r="56" spans="2:12" ht="13.5" thickBot="1">
      <c r="B56" s="11"/>
      <c r="C56" s="160" t="s">
        <v>37</v>
      </c>
      <c r="D56" s="146"/>
      <c r="E56" s="160" t="s">
        <v>38</v>
      </c>
      <c r="F56" s="146"/>
      <c r="H56" s="160" t="s">
        <v>37</v>
      </c>
      <c r="I56" s="161"/>
      <c r="J56" s="147" t="s">
        <v>38</v>
      </c>
      <c r="K56" s="165"/>
      <c r="L56" s="11"/>
    </row>
    <row r="57" spans="2:12" ht="24">
      <c r="B57" s="11"/>
      <c r="C57" s="68" t="s">
        <v>39</v>
      </c>
      <c r="D57" s="69"/>
      <c r="E57" s="70" t="s">
        <v>40</v>
      </c>
      <c r="F57" s="23"/>
      <c r="H57" s="96" t="s">
        <v>120</v>
      </c>
      <c r="I57" s="39"/>
      <c r="J57" s="96" t="s">
        <v>119</v>
      </c>
      <c r="K57" s="23"/>
      <c r="L57" s="11"/>
    </row>
    <row r="58" spans="2:12" ht="24">
      <c r="B58" s="11"/>
      <c r="C58" s="71" t="s">
        <v>41</v>
      </c>
      <c r="D58" s="72"/>
      <c r="E58" s="73" t="s">
        <v>42</v>
      </c>
      <c r="F58" s="26"/>
      <c r="H58" s="127" t="s">
        <v>121</v>
      </c>
      <c r="I58" s="40"/>
      <c r="J58" s="127" t="s">
        <v>130</v>
      </c>
      <c r="K58" s="26"/>
      <c r="L58" s="11"/>
    </row>
    <row r="59" spans="2:12" ht="24">
      <c r="B59" s="11"/>
      <c r="C59" s="74" t="s">
        <v>117</v>
      </c>
      <c r="D59" s="72"/>
      <c r="E59" s="75" t="s">
        <v>43</v>
      </c>
      <c r="F59" s="26"/>
      <c r="H59" s="132" t="s">
        <v>129</v>
      </c>
      <c r="I59" s="40"/>
      <c r="J59" s="134" t="s">
        <v>122</v>
      </c>
      <c r="K59" s="28"/>
      <c r="L59" s="11"/>
    </row>
    <row r="60" spans="2:12" ht="24.75" thickBot="1">
      <c r="B60" s="1"/>
      <c r="C60" s="76" t="s">
        <v>118</v>
      </c>
      <c r="D60" s="77"/>
      <c r="E60" s="78" t="s">
        <v>44</v>
      </c>
      <c r="F60" s="28"/>
      <c r="H60" s="97" t="s">
        <v>123</v>
      </c>
      <c r="I60" s="38"/>
      <c r="J60" s="41"/>
      <c r="K60" s="42"/>
      <c r="L60" s="1"/>
    </row>
    <row r="61" spans="2:12" ht="14.25" thickBot="1">
      <c r="B61" s="144" t="s">
        <v>45</v>
      </c>
      <c r="C61" s="211"/>
      <c r="D61" s="211"/>
      <c r="E61" s="211"/>
      <c r="F61" s="212"/>
      <c r="H61" s="166" t="s">
        <v>69</v>
      </c>
      <c r="I61" s="167"/>
      <c r="J61" s="168"/>
      <c r="K61" s="168"/>
      <c r="L61" s="169"/>
    </row>
    <row r="62" spans="2:12" ht="13.5" thickBot="1">
      <c r="B62" s="160" t="s">
        <v>23</v>
      </c>
      <c r="C62" s="210"/>
      <c r="D62" s="209"/>
      <c r="E62" s="160" t="s">
        <v>22</v>
      </c>
      <c r="F62" s="209"/>
      <c r="H62" s="160" t="s">
        <v>23</v>
      </c>
      <c r="I62" s="161"/>
      <c r="J62" s="161"/>
      <c r="K62" s="160" t="s">
        <v>22</v>
      </c>
      <c r="L62" s="162"/>
    </row>
    <row r="63" spans="2:12" ht="12.75">
      <c r="B63" s="79" t="s">
        <v>46</v>
      </c>
      <c r="C63" s="80" t="s">
        <v>47</v>
      </c>
      <c r="D63" s="81" t="s">
        <v>48</v>
      </c>
      <c r="E63" s="82"/>
      <c r="F63" s="83"/>
      <c r="H63" s="98" t="s">
        <v>70</v>
      </c>
      <c r="I63" s="31" t="s">
        <v>71</v>
      </c>
      <c r="J63" s="33" t="s">
        <v>72</v>
      </c>
      <c r="K63" s="30"/>
      <c r="L63" s="32"/>
    </row>
    <row r="64" spans="2:12" ht="12.75">
      <c r="B64" s="74" t="s">
        <v>49</v>
      </c>
      <c r="C64" s="84" t="s">
        <v>50</v>
      </c>
      <c r="D64" s="85" t="s">
        <v>51</v>
      </c>
      <c r="E64" s="86"/>
      <c r="F64" s="87"/>
      <c r="H64" s="132" t="s">
        <v>73</v>
      </c>
      <c r="I64" s="25" t="s">
        <v>74</v>
      </c>
      <c r="J64" s="34" t="s">
        <v>131</v>
      </c>
      <c r="K64" s="24"/>
      <c r="L64" s="29"/>
    </row>
    <row r="65" spans="2:12" ht="12.75">
      <c r="B65" s="71" t="s">
        <v>52</v>
      </c>
      <c r="C65" s="84" t="s">
        <v>53</v>
      </c>
      <c r="D65" s="88"/>
      <c r="E65" s="86"/>
      <c r="F65" s="89"/>
      <c r="H65" s="127" t="s">
        <v>75</v>
      </c>
      <c r="I65" s="25" t="s">
        <v>76</v>
      </c>
      <c r="J65" s="34" t="s">
        <v>77</v>
      </c>
      <c r="K65" s="24"/>
      <c r="L65" s="29"/>
    </row>
    <row r="66" spans="2:12" ht="12.75">
      <c r="B66" s="90" t="s">
        <v>54</v>
      </c>
      <c r="C66" s="84" t="s">
        <v>55</v>
      </c>
      <c r="D66" s="85" t="s">
        <v>56</v>
      </c>
      <c r="E66" s="86"/>
      <c r="F66" s="87"/>
      <c r="H66" s="99" t="s">
        <v>78</v>
      </c>
      <c r="I66" s="25" t="s">
        <v>79</v>
      </c>
      <c r="J66" s="34" t="s">
        <v>80</v>
      </c>
      <c r="K66" s="24"/>
      <c r="L66" s="29"/>
    </row>
    <row r="67" spans="2:12" ht="12.75">
      <c r="B67" s="71" t="s">
        <v>57</v>
      </c>
      <c r="C67" s="84" t="s">
        <v>58</v>
      </c>
      <c r="D67" s="85" t="s">
        <v>59</v>
      </c>
      <c r="E67" s="86"/>
      <c r="F67" s="87"/>
      <c r="H67" s="127" t="s">
        <v>81</v>
      </c>
      <c r="I67" s="25" t="s">
        <v>132</v>
      </c>
      <c r="J67" s="34" t="s">
        <v>82</v>
      </c>
      <c r="K67" s="24"/>
      <c r="L67" s="29"/>
    </row>
    <row r="68" spans="2:12" ht="12.75">
      <c r="B68" s="71" t="s">
        <v>60</v>
      </c>
      <c r="C68" s="84" t="s">
        <v>61</v>
      </c>
      <c r="D68" s="85" t="s">
        <v>62</v>
      </c>
      <c r="E68" s="86"/>
      <c r="F68" s="87"/>
      <c r="H68" s="132" t="s">
        <v>124</v>
      </c>
      <c r="I68" s="25" t="s">
        <v>83</v>
      </c>
      <c r="J68" s="100" t="s">
        <v>84</v>
      </c>
      <c r="K68" s="86"/>
      <c r="L68" s="29"/>
    </row>
    <row r="69" spans="2:12" ht="13.5" thickBot="1">
      <c r="B69" s="74" t="s">
        <v>63</v>
      </c>
      <c r="C69" s="84" t="s">
        <v>128</v>
      </c>
      <c r="D69" s="85" t="s">
        <v>64</v>
      </c>
      <c r="E69" s="86"/>
      <c r="F69" s="87"/>
      <c r="H69" s="133" t="s">
        <v>85</v>
      </c>
      <c r="I69" s="101" t="s">
        <v>86</v>
      </c>
      <c r="J69" s="102" t="s">
        <v>87</v>
      </c>
      <c r="K69" s="37"/>
      <c r="L69" s="19"/>
    </row>
    <row r="70" spans="2:6" ht="13.5" thickBot="1">
      <c r="B70" s="91" t="s">
        <v>65</v>
      </c>
      <c r="C70" s="92" t="s">
        <v>66</v>
      </c>
      <c r="D70" s="93" t="s">
        <v>67</v>
      </c>
      <c r="E70" s="94"/>
      <c r="F70" s="95"/>
    </row>
    <row r="71" spans="2:6" s="128" customFormat="1" ht="12.75">
      <c r="B71" s="129"/>
      <c r="C71" s="130"/>
      <c r="D71" s="130"/>
      <c r="E71" s="131"/>
      <c r="F71" s="131"/>
    </row>
    <row r="72" spans="2:6" s="128" customFormat="1" ht="12.75">
      <c r="B72" s="129"/>
      <c r="C72" s="130"/>
      <c r="D72" s="130"/>
      <c r="E72" s="131"/>
      <c r="F72" s="131"/>
    </row>
    <row r="73" spans="2:6" s="128" customFormat="1" ht="12.75">
      <c r="B73" s="129"/>
      <c r="C73" s="130"/>
      <c r="D73" s="130"/>
      <c r="E73" s="131"/>
      <c r="F73" s="131"/>
    </row>
    <row r="74" ht="13.5" thickBot="1"/>
    <row r="75" spans="2:8" ht="14.25" thickBot="1">
      <c r="B75" s="11"/>
      <c r="C75" s="150" t="s">
        <v>88</v>
      </c>
      <c r="D75" s="151"/>
      <c r="E75" s="151"/>
      <c r="F75" s="152"/>
      <c r="H75" s="11"/>
    </row>
    <row r="76" spans="2:12" ht="14.25" thickBot="1">
      <c r="B76" s="11"/>
      <c r="C76" s="153" t="s">
        <v>37</v>
      </c>
      <c r="D76" s="152"/>
      <c r="E76" s="153" t="s">
        <v>38</v>
      </c>
      <c r="F76" s="152"/>
      <c r="H76" s="175"/>
      <c r="I76" s="176"/>
      <c r="J76" s="177"/>
      <c r="K76" s="177"/>
      <c r="L76" s="177"/>
    </row>
    <row r="77" spans="2:12" ht="24">
      <c r="B77" s="11"/>
      <c r="C77" s="103" t="s">
        <v>97</v>
      </c>
      <c r="D77" s="104"/>
      <c r="E77" s="103" t="s">
        <v>125</v>
      </c>
      <c r="F77" s="105"/>
      <c r="H77" s="175"/>
      <c r="I77" s="178"/>
      <c r="J77" s="177"/>
      <c r="K77" s="179"/>
      <c r="L77" s="180"/>
    </row>
    <row r="78" spans="2:12" ht="24">
      <c r="B78" s="11"/>
      <c r="C78" s="74" t="s">
        <v>98</v>
      </c>
      <c r="D78" s="106"/>
      <c r="E78" s="107" t="s">
        <v>126</v>
      </c>
      <c r="F78" s="108"/>
      <c r="H78" s="175"/>
      <c r="I78" s="181"/>
      <c r="J78" s="182"/>
      <c r="K78" s="181"/>
      <c r="L78" s="182"/>
    </row>
    <row r="79" spans="2:12" ht="24">
      <c r="B79" s="11"/>
      <c r="C79" s="90" t="s">
        <v>99</v>
      </c>
      <c r="D79" s="106"/>
      <c r="E79" s="74" t="s">
        <v>127</v>
      </c>
      <c r="F79" s="109"/>
      <c r="H79" s="175"/>
      <c r="I79" s="183"/>
      <c r="J79" s="182"/>
      <c r="K79" s="183"/>
      <c r="L79" s="182"/>
    </row>
    <row r="80" spans="2:12" ht="24.75" thickBot="1">
      <c r="B80" s="11"/>
      <c r="C80" s="76" t="s">
        <v>100</v>
      </c>
      <c r="D80" s="110"/>
      <c r="E80" s="111"/>
      <c r="F80" s="112"/>
      <c r="H80" s="175"/>
      <c r="I80" s="184"/>
      <c r="J80" s="182"/>
      <c r="K80" s="181"/>
      <c r="L80" s="182"/>
    </row>
    <row r="81" spans="2:12" ht="14.25" thickBot="1">
      <c r="B81" s="154" t="s">
        <v>89</v>
      </c>
      <c r="C81" s="155"/>
      <c r="D81" s="155"/>
      <c r="E81" s="155"/>
      <c r="F81" s="156"/>
      <c r="H81" s="185"/>
      <c r="I81" s="185"/>
      <c r="J81" s="185"/>
      <c r="K81" s="185"/>
      <c r="L81" s="185"/>
    </row>
    <row r="82" spans="2:12" ht="13.5" thickBot="1">
      <c r="B82" s="157" t="s">
        <v>23</v>
      </c>
      <c r="C82" s="158"/>
      <c r="D82" s="159"/>
      <c r="E82" s="157" t="s">
        <v>22</v>
      </c>
      <c r="F82" s="159"/>
      <c r="H82" s="186"/>
      <c r="I82" s="186"/>
      <c r="J82" s="186"/>
      <c r="K82" s="186"/>
      <c r="L82" s="186"/>
    </row>
    <row r="83" spans="2:12" ht="12.75">
      <c r="B83" s="103" t="s">
        <v>90</v>
      </c>
      <c r="C83" s="113" t="s">
        <v>101</v>
      </c>
      <c r="D83" s="114"/>
      <c r="E83" s="115"/>
      <c r="F83" s="116"/>
      <c r="H83" s="184"/>
      <c r="I83" s="181"/>
      <c r="J83" s="181"/>
      <c r="K83" s="182"/>
      <c r="L83" s="187"/>
    </row>
    <row r="84" spans="2:12" ht="12.75">
      <c r="B84" s="71" t="s">
        <v>91</v>
      </c>
      <c r="C84" s="117" t="s">
        <v>102</v>
      </c>
      <c r="D84" s="213" t="s">
        <v>133</v>
      </c>
      <c r="E84" s="119"/>
      <c r="F84" s="120"/>
      <c r="H84" s="183"/>
      <c r="I84" s="181"/>
      <c r="J84" s="181"/>
      <c r="K84" s="182"/>
      <c r="L84" s="187"/>
    </row>
    <row r="85" spans="2:12" ht="12.75">
      <c r="B85" s="74" t="s">
        <v>92</v>
      </c>
      <c r="C85" s="117" t="s">
        <v>103</v>
      </c>
      <c r="D85" s="121" t="s">
        <v>104</v>
      </c>
      <c r="E85" s="119"/>
      <c r="F85" s="120"/>
      <c r="H85" s="184"/>
      <c r="I85" s="181"/>
      <c r="J85" s="181"/>
      <c r="K85" s="182"/>
      <c r="L85" s="187"/>
    </row>
    <row r="86" spans="2:12" ht="12.75">
      <c r="B86" s="90" t="s">
        <v>93</v>
      </c>
      <c r="C86" s="117" t="s">
        <v>106</v>
      </c>
      <c r="D86" s="118" t="s">
        <v>105</v>
      </c>
      <c r="E86" s="119"/>
      <c r="F86" s="120"/>
      <c r="H86" s="183"/>
      <c r="I86" s="181"/>
      <c r="J86" s="181"/>
      <c r="K86" s="182"/>
      <c r="L86" s="187"/>
    </row>
    <row r="87" spans="2:12" ht="12.75">
      <c r="B87" s="74" t="s">
        <v>94</v>
      </c>
      <c r="C87" s="117" t="s">
        <v>107</v>
      </c>
      <c r="D87" s="118" t="s">
        <v>108</v>
      </c>
      <c r="E87" s="119"/>
      <c r="F87" s="120"/>
      <c r="H87" s="184"/>
      <c r="I87" s="181"/>
      <c r="J87" s="181"/>
      <c r="K87" s="188"/>
      <c r="L87" s="187"/>
    </row>
    <row r="88" spans="2:12" ht="12.75">
      <c r="B88" s="90" t="s">
        <v>95</v>
      </c>
      <c r="C88" s="117" t="s">
        <v>109</v>
      </c>
      <c r="D88" s="118" t="s">
        <v>110</v>
      </c>
      <c r="E88" s="122"/>
      <c r="F88" s="120"/>
      <c r="H88" s="184"/>
      <c r="I88" s="181"/>
      <c r="J88" s="181"/>
      <c r="K88" s="187"/>
      <c r="L88" s="187"/>
    </row>
    <row r="89" spans="2:6" ht="13.5" thickBot="1">
      <c r="B89" s="91" t="s">
        <v>96</v>
      </c>
      <c r="C89" s="123" t="s">
        <v>111</v>
      </c>
      <c r="D89" s="124" t="s">
        <v>112</v>
      </c>
      <c r="E89" s="125"/>
      <c r="F89" s="126"/>
    </row>
    <row r="94" spans="3:7" ht="13.5">
      <c r="C94" s="175"/>
      <c r="D94" s="189"/>
      <c r="E94" s="190"/>
      <c r="F94" s="190"/>
      <c r="G94" s="190"/>
    </row>
    <row r="95" spans="3:7" ht="12.75">
      <c r="C95" s="175"/>
      <c r="D95" s="191"/>
      <c r="E95" s="190"/>
      <c r="F95" s="191"/>
      <c r="G95" s="190"/>
    </row>
    <row r="96" spans="3:7" ht="12.75">
      <c r="C96" s="175"/>
      <c r="D96" s="184"/>
      <c r="E96" s="192"/>
      <c r="F96" s="184"/>
      <c r="G96" s="192"/>
    </row>
    <row r="97" spans="3:7" ht="12.75">
      <c r="C97" s="175"/>
      <c r="D97" s="193"/>
      <c r="E97" s="192"/>
      <c r="F97" s="184"/>
      <c r="G97" s="192"/>
    </row>
    <row r="98" spans="3:7" ht="12.75">
      <c r="C98" s="175"/>
      <c r="D98" s="184"/>
      <c r="E98" s="192"/>
      <c r="F98" s="193"/>
      <c r="G98" s="192"/>
    </row>
    <row r="99" spans="3:7" ht="12.75">
      <c r="C99" s="175"/>
      <c r="D99" s="184"/>
      <c r="E99" s="192"/>
      <c r="F99" s="193"/>
      <c r="G99" s="192"/>
    </row>
    <row r="100" spans="3:7" ht="12.75">
      <c r="C100" s="194"/>
      <c r="D100" s="184"/>
      <c r="E100" s="175"/>
      <c r="F100" s="175"/>
      <c r="G100" s="175"/>
    </row>
    <row r="101" spans="3:7" ht="13.5">
      <c r="C101" s="189"/>
      <c r="D101" s="195"/>
      <c r="E101" s="195"/>
      <c r="F101" s="195"/>
      <c r="G101" s="195"/>
    </row>
    <row r="102" spans="3:7" ht="12.75">
      <c r="C102" s="196"/>
      <c r="D102" s="197"/>
      <c r="E102" s="197"/>
      <c r="F102" s="196"/>
      <c r="G102" s="197"/>
    </row>
    <row r="103" spans="3:7" ht="12.75">
      <c r="C103" s="184"/>
      <c r="D103" s="198"/>
      <c r="E103" s="198"/>
      <c r="F103" s="192"/>
      <c r="G103" s="194"/>
    </row>
    <row r="104" spans="3:7" ht="12.75">
      <c r="C104" s="184"/>
      <c r="D104" s="198"/>
      <c r="E104" s="198"/>
      <c r="F104" s="194"/>
      <c r="G104" s="194"/>
    </row>
    <row r="105" spans="3:7" ht="12.75">
      <c r="C105" s="199"/>
      <c r="D105" s="198"/>
      <c r="E105" s="198"/>
      <c r="F105" s="192"/>
      <c r="G105" s="194"/>
    </row>
    <row r="106" spans="3:7" ht="12.75">
      <c r="C106" s="193"/>
      <c r="D106" s="198"/>
      <c r="E106" s="198"/>
      <c r="F106" s="192"/>
      <c r="G106" s="194"/>
    </row>
    <row r="107" spans="3:7" ht="12.75">
      <c r="C107" s="184"/>
      <c r="D107" s="198"/>
      <c r="E107" s="198"/>
      <c r="F107" s="192"/>
      <c r="G107" s="194"/>
    </row>
    <row r="108" spans="3:7" ht="12.75">
      <c r="C108" s="199"/>
      <c r="D108" s="198"/>
      <c r="E108" s="198"/>
      <c r="F108" s="200"/>
      <c r="G108" s="194"/>
    </row>
    <row r="109" spans="3:7" ht="12.75">
      <c r="C109" s="184"/>
      <c r="D109" s="198"/>
      <c r="E109" s="198"/>
      <c r="F109" s="194"/>
      <c r="G109" s="194"/>
    </row>
    <row r="110" spans="3:7" ht="12.75">
      <c r="C110" s="184"/>
      <c r="D110" s="198"/>
      <c r="E110" s="198"/>
      <c r="F110" s="194"/>
      <c r="G110" s="194"/>
    </row>
    <row r="111" spans="3:7" ht="12.75">
      <c r="C111" s="184"/>
      <c r="D111" s="198"/>
      <c r="E111" s="198"/>
      <c r="F111" s="194"/>
      <c r="G111" s="194"/>
    </row>
    <row r="112" spans="3:7" ht="12.75">
      <c r="C112" s="201"/>
      <c r="D112" s="179"/>
      <c r="E112" s="179"/>
      <c r="F112" s="202"/>
      <c r="G112" s="202"/>
    </row>
    <row r="113" spans="3:7" ht="12.75">
      <c r="C113" s="201"/>
      <c r="D113" s="203"/>
      <c r="E113" s="203"/>
      <c r="F113" s="204"/>
      <c r="G113" s="202"/>
    </row>
    <row r="114" spans="3:7" ht="12.75">
      <c r="C114" s="175"/>
      <c r="D114" s="184"/>
      <c r="E114" s="192"/>
      <c r="F114" s="184"/>
      <c r="G114" s="192"/>
    </row>
    <row r="115" spans="3:7" ht="13.5">
      <c r="C115" s="205"/>
      <c r="D115" s="205"/>
      <c r="E115" s="194"/>
      <c r="F115" s="194"/>
      <c r="G115" s="206"/>
    </row>
    <row r="116" spans="3:7" ht="12.75">
      <c r="C116" s="191"/>
      <c r="D116" s="191"/>
      <c r="E116" s="194"/>
      <c r="F116" s="194"/>
      <c r="G116" s="206"/>
    </row>
    <row r="117" spans="3:7" ht="12.75">
      <c r="C117" s="207"/>
      <c r="D117" s="192"/>
      <c r="E117" s="194"/>
      <c r="F117" s="194"/>
      <c r="G117" s="206"/>
    </row>
    <row r="118" spans="3:7" ht="12.75">
      <c r="C118" s="208"/>
      <c r="D118" s="192"/>
      <c r="E118" s="194"/>
      <c r="F118" s="194"/>
      <c r="G118" s="206"/>
    </row>
  </sheetData>
  <sheetProtection/>
  <mergeCells count="35">
    <mergeCell ref="F95:G95"/>
    <mergeCell ref="I77:J77"/>
    <mergeCell ref="C101:G101"/>
    <mergeCell ref="C102:E102"/>
    <mergeCell ref="F102:G102"/>
    <mergeCell ref="I25:M25"/>
    <mergeCell ref="I26:K26"/>
    <mergeCell ref="L26:M26"/>
    <mergeCell ref="I76:L76"/>
    <mergeCell ref="E82:F82"/>
    <mergeCell ref="H55:K55"/>
    <mergeCell ref="H56:I56"/>
    <mergeCell ref="J56:K56"/>
    <mergeCell ref="H61:L61"/>
    <mergeCell ref="H62:J62"/>
    <mergeCell ref="H81:L81"/>
    <mergeCell ref="K62:L62"/>
    <mergeCell ref="B82:D82"/>
    <mergeCell ref="H82:J82"/>
    <mergeCell ref="K82:L82"/>
    <mergeCell ref="C56:D56"/>
    <mergeCell ref="E56:F56"/>
    <mergeCell ref="B61:F61"/>
    <mergeCell ref="B62:D62"/>
    <mergeCell ref="E62:F62"/>
    <mergeCell ref="C55:F55"/>
    <mergeCell ref="D94:G94"/>
    <mergeCell ref="D95:E95"/>
    <mergeCell ref="J19:M19"/>
    <mergeCell ref="C115:D115"/>
    <mergeCell ref="C116:D116"/>
    <mergeCell ref="C75:F75"/>
    <mergeCell ref="C76:D76"/>
    <mergeCell ref="E76:F76"/>
    <mergeCell ref="B81:F81"/>
  </mergeCells>
  <printOptions/>
  <pageMargins left="0.17" right="0.16" top="0.17" bottom="0.15" header="0" footer="0"/>
  <pageSetup fitToHeight="1" fitToWidth="1" horizontalDpi="600" verticalDpi="600" orientation="landscape" scale="32" r:id="rId1"/>
  <headerFooter alignWithMargins="0">
    <oddHeader>&amp;C
&amp;R
</oddHeader>
  </headerFooter>
  <colBreaks count="2" manualBreakCount="2">
    <brk id="13" max="65535" man="1"/>
    <brk id="14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iau3</dc:creator>
  <cp:keywords/>
  <dc:description/>
  <cp:lastModifiedBy>Eija Trees</cp:lastModifiedBy>
  <cp:lastPrinted>2014-02-03T21:36:12Z</cp:lastPrinted>
  <dcterms:created xsi:type="dcterms:W3CDTF">2009-07-06T19:49:50Z</dcterms:created>
  <dcterms:modified xsi:type="dcterms:W3CDTF">2014-02-03T21:40:25Z</dcterms:modified>
  <cp:category/>
  <cp:version/>
  <cp:contentType/>
  <cp:contentStatus/>
</cp:coreProperties>
</file>