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640" activeTab="0"/>
  </bookViews>
  <sheets>
    <sheet name="PCR Sheet4" sheetId="1" r:id="rId1"/>
  </sheets>
  <definedNames>
    <definedName name="_xlnm.Print_Area" localSheetId="0">'PCR Sheet4'!$A$1:$M$33</definedName>
  </definedNames>
  <calcPr fullCalcOnLoad="1"/>
</workbook>
</file>

<file path=xl/sharedStrings.xml><?xml version="1.0" encoding="utf-8"?>
<sst xmlns="http://schemas.openxmlformats.org/spreadsheetml/2006/main" count="158" uniqueCount="135">
  <si>
    <t xml:space="preserve">PCR run date: </t>
  </si>
  <si>
    <t>PCR instrument: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</si>
  <si>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</si>
  <si>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</si>
  <si>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</si>
  <si>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</si>
  <si>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</si>
  <si>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</si>
  <si>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</si>
  <si>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</si>
  <si>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</si>
  <si>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[put in # of samples only]</t>
  </si>
  <si>
    <t>Buffer lot no.</t>
  </si>
  <si>
    <t>Fragment Sizes</t>
  </si>
  <si>
    <t>Expected Size Ranges</t>
  </si>
  <si>
    <r>
      <t>Organism</t>
    </r>
    <r>
      <rPr>
        <b/>
        <sz val="10"/>
        <rFont val="Times New Roman"/>
        <family val="1"/>
      </rPr>
      <t xml:space="preserve"> - Positive Control </t>
    </r>
  </si>
  <si>
    <r>
      <t>Organism</t>
    </r>
    <r>
      <rPr>
        <b/>
        <sz val="10"/>
        <rFont val="Times New Roman"/>
        <family val="1"/>
      </rPr>
      <t xml:space="preserve"> - Internal Ladder fragment sizes</t>
    </r>
  </si>
  <si>
    <t>VNTR (size range)</t>
  </si>
  <si>
    <t>VNTR</t>
  </si>
  <si>
    <t>Multiplex Reaction fragment sizes</t>
  </si>
  <si>
    <r>
      <t>E. coli</t>
    </r>
    <r>
      <rPr>
        <b/>
        <sz val="10"/>
        <rFont val="Times New Roman"/>
        <family val="1"/>
      </rPr>
      <t xml:space="preserve"> O157 - Positive Control (EDL933)</t>
    </r>
  </si>
  <si>
    <t>R1 fragment sizes</t>
  </si>
  <si>
    <t>R2 fragment sizes</t>
  </si>
  <si>
    <r>
      <t>E. coli</t>
    </r>
    <r>
      <rPr>
        <b/>
        <sz val="10"/>
        <rFont val="Times New Roman"/>
        <family val="1"/>
      </rPr>
      <t xml:space="preserve"> O157 - Internal Ladder fragment sizes</t>
    </r>
  </si>
  <si>
    <t>VNTR_25</t>
  </si>
  <si>
    <t>VNTR_17</t>
  </si>
  <si>
    <t>VNTR_36</t>
  </si>
  <si>
    <t>VNTR_37</t>
  </si>
  <si>
    <t>VNTR_34</t>
  </si>
  <si>
    <t>VNTR_19</t>
  </si>
  <si>
    <t>VNTR_3</t>
  </si>
  <si>
    <t>VNTR_9</t>
  </si>
  <si>
    <r>
      <t xml:space="preserve">Salmonella </t>
    </r>
    <r>
      <rPr>
        <b/>
        <sz val="10"/>
        <rFont val="Times New Roman"/>
        <family val="1"/>
      </rPr>
      <t>Typhimurium - Positive Control (LT2)</t>
    </r>
  </si>
  <si>
    <r>
      <t>Salmonella</t>
    </r>
    <r>
      <rPr>
        <b/>
        <sz val="10"/>
        <rFont val="Times New Roman"/>
        <family val="1"/>
      </rPr>
      <t xml:space="preserve"> Typhimurium - Internal Ladder fragment sizes</t>
    </r>
  </si>
  <si>
    <t>ST7</t>
  </si>
  <si>
    <t>ST3</t>
  </si>
  <si>
    <t>ST5</t>
  </si>
  <si>
    <t>ST6</t>
  </si>
  <si>
    <t>ST2</t>
  </si>
  <si>
    <t>ST8</t>
  </si>
  <si>
    <r>
      <t xml:space="preserve">Salmonella </t>
    </r>
    <r>
      <rPr>
        <b/>
        <sz val="10"/>
        <rFont val="Times New Roman"/>
        <family val="1"/>
      </rPr>
      <t>Enteritidis - Positive Control (K1891)</t>
    </r>
  </si>
  <si>
    <r>
      <t>Salmonella</t>
    </r>
    <r>
      <rPr>
        <b/>
        <sz val="10"/>
        <rFont val="Times New Roman"/>
        <family val="1"/>
      </rPr>
      <t xml:space="preserve"> Enteritidis - Internal Ladder fragment sizes</t>
    </r>
  </si>
  <si>
    <t>SE9</t>
  </si>
  <si>
    <t>SE1</t>
  </si>
  <si>
    <t>SE3</t>
  </si>
  <si>
    <t>SE5</t>
  </si>
  <si>
    <t>SE2</t>
  </si>
  <si>
    <t>SE8</t>
  </si>
  <si>
    <t>SE6</t>
  </si>
  <si>
    <t>Exp. Date</t>
  </si>
  <si>
    <t>Exp. Date        Exp. Date</t>
  </si>
  <si>
    <t>Exp Date</t>
  </si>
  <si>
    <r>
      <t xml:space="preserve">VNTR_25     </t>
    </r>
    <r>
      <rPr>
        <sz val="9"/>
        <rFont val="Times New Roman"/>
        <family val="1"/>
      </rPr>
      <t>(138 - 140)</t>
    </r>
  </si>
  <si>
    <r>
      <t>VNTR_17</t>
    </r>
    <r>
      <rPr>
        <sz val="9"/>
        <rFont val="Times New Roman"/>
        <family val="1"/>
      </rPr>
      <t xml:space="preserve">        (159 - 161)</t>
    </r>
  </si>
  <si>
    <r>
      <t xml:space="preserve">VNTR_34 </t>
    </r>
    <r>
      <rPr>
        <sz val="9"/>
        <rFont val="Times New Roman"/>
        <family val="1"/>
      </rPr>
      <t xml:space="preserve">     (278 - 280)</t>
    </r>
  </si>
  <si>
    <r>
      <t>VNTR_3</t>
    </r>
    <r>
      <rPr>
        <sz val="9"/>
        <rFont val="Times New Roman"/>
        <family val="1"/>
      </rPr>
      <t xml:space="preserve">        (379 - 382)</t>
    </r>
  </si>
  <si>
    <r>
      <t>VNTR_37</t>
    </r>
    <r>
      <rPr>
        <sz val="9"/>
        <rFont val="Times New Roman"/>
        <family val="1"/>
      </rPr>
      <t xml:space="preserve">        (187 - 189)</t>
    </r>
  </si>
  <si>
    <r>
      <t xml:space="preserve">VNTR_19        </t>
    </r>
    <r>
      <rPr>
        <sz val="9"/>
        <rFont val="Times New Roman"/>
        <family val="1"/>
      </rPr>
      <t>(308 - 310)</t>
    </r>
  </si>
  <si>
    <t>127 - 128</t>
  </si>
  <si>
    <t>138 - 140</t>
  </si>
  <si>
    <t>153 - 155</t>
  </si>
  <si>
    <t>177 - 179</t>
  </si>
  <si>
    <t>170 - 172</t>
  </si>
  <si>
    <t>222 - 224</t>
  </si>
  <si>
    <t>260 - 262</t>
  </si>
  <si>
    <t>320 - 322</t>
  </si>
  <si>
    <t>397 - 401</t>
  </si>
  <si>
    <t>433 - 435</t>
  </si>
  <si>
    <t xml:space="preserve"> MLVA Fragment Analysis ABI Worksheet</t>
  </si>
  <si>
    <t>Hi-Di lot no.</t>
  </si>
  <si>
    <t>625 bp lot no.         Polymer lot no.</t>
  </si>
  <si>
    <t>ABI instrument:</t>
  </si>
  <si>
    <t xml:space="preserve">ABI run date/Initials: </t>
  </si>
  <si>
    <r>
      <t>VNTR_36</t>
    </r>
    <r>
      <rPr>
        <sz val="9"/>
        <rFont val="Times New Roman"/>
        <family val="1"/>
      </rPr>
      <t xml:space="preserve">        (157 - 158)</t>
    </r>
  </si>
  <si>
    <t>Hi-Di</t>
  </si>
  <si>
    <t>625 bp</t>
  </si>
  <si>
    <r>
      <t>SE1</t>
    </r>
    <r>
      <rPr>
        <sz val="9"/>
        <rFont val="Times New Roman"/>
        <family val="1"/>
      </rPr>
      <t xml:space="preserve">                  (190 - 193)</t>
    </r>
  </si>
  <si>
    <r>
      <t xml:space="preserve">SE2     </t>
    </r>
    <r>
      <rPr>
        <sz val="9"/>
        <rFont val="Times New Roman"/>
        <family val="1"/>
      </rPr>
      <t xml:space="preserve">           (335 - 339)</t>
    </r>
  </si>
  <si>
    <r>
      <t>SE8</t>
    </r>
    <r>
      <rPr>
        <sz val="9"/>
        <rFont val="Times New Roman"/>
        <family val="1"/>
      </rPr>
      <t xml:space="preserve">                 (433 - 436)</t>
    </r>
  </si>
  <si>
    <r>
      <t xml:space="preserve">SE6   </t>
    </r>
    <r>
      <rPr>
        <sz val="9"/>
        <rFont val="Times New Roman"/>
        <family val="1"/>
      </rPr>
      <t xml:space="preserve">              (479 - 482)</t>
    </r>
  </si>
  <si>
    <t>181 - 184</t>
  </si>
  <si>
    <t>190 - 193</t>
  </si>
  <si>
    <t>199 - 203</t>
  </si>
  <si>
    <t>201 - 203</t>
  </si>
  <si>
    <t>218 - 221</t>
  </si>
  <si>
    <t>317.5 - 324</t>
  </si>
  <si>
    <t>363 - 364</t>
  </si>
  <si>
    <t>346 - 350</t>
  </si>
  <si>
    <t>433 - 436</t>
  </si>
  <si>
    <t>446 - 447</t>
  </si>
  <si>
    <t>479 - 482</t>
  </si>
  <si>
    <r>
      <t xml:space="preserve">ST7              </t>
    </r>
    <r>
      <rPr>
        <sz val="9"/>
        <rFont val="Times New Roman"/>
        <family val="1"/>
      </rPr>
      <t>(157 - 158)</t>
    </r>
  </si>
  <si>
    <r>
      <t xml:space="preserve">ST3             </t>
    </r>
    <r>
      <rPr>
        <sz val="9"/>
        <rFont val="Times New Roman"/>
        <family val="1"/>
      </rPr>
      <t>(188 - 192)</t>
    </r>
  </si>
  <si>
    <r>
      <t xml:space="preserve">ST5              </t>
    </r>
    <r>
      <rPr>
        <sz val="9"/>
        <rFont val="Times New Roman"/>
        <family val="1"/>
      </rPr>
      <t>(219 - 220)</t>
    </r>
  </si>
  <si>
    <t>137 - 139</t>
  </si>
  <si>
    <t>147 - 151</t>
  </si>
  <si>
    <t>177 - 180</t>
  </si>
  <si>
    <t>188 - 192</t>
  </si>
  <si>
    <t>184 - 185</t>
  </si>
  <si>
    <t>231 - 233</t>
  </si>
  <si>
    <t>253 - 255</t>
  </si>
  <si>
    <t>283 - 285</t>
  </si>
  <si>
    <t>399 - 401</t>
  </si>
  <si>
    <t>383 - 384</t>
  </si>
  <si>
    <t>413 - 415</t>
  </si>
  <si>
    <t>582 - 584</t>
  </si>
  <si>
    <t>1. For each isolate, fill in an appropriate BioNumerics key number for PCR reactions R1 and R2 (for example: for an isolate</t>
  </si>
  <si>
    <t>CDC_K1720 the BN key numbers are CDC_K1720R1 and CDC_K1720R2</t>
  </si>
  <si>
    <t>2. Fill in the exact number of fragment analysis reactions (2 per isolate + controls) in the red box (extra already included</t>
  </si>
  <si>
    <t>5. Briefly spin down the plate.</t>
  </si>
  <si>
    <t>6. Place the plate in the plate base; cover wells with a rubber septa; finish the plate assembly by snapping on the plate retainer.</t>
  </si>
  <si>
    <t>in calculation). Mix the Hi-Di Formamide and 625 bp size standard in an appropriate tube. Add 9 µl of mixture to each well.</t>
  </si>
  <si>
    <t>3. Using a multichannel pipettor, add 1 µl of 1:20 diluted PCR reaction to wells containing the Formamide / 625 bp mixture.</t>
  </si>
  <si>
    <r>
      <t>4. Denaturate the plate at 95</t>
    </r>
    <r>
      <rPr>
        <sz val="9"/>
        <rFont val="Calibri"/>
        <family val="2"/>
      </rPr>
      <t>°</t>
    </r>
    <r>
      <rPr>
        <sz val="9"/>
        <rFont val="Times New Roman"/>
        <family val="1"/>
      </rPr>
      <t>C for 3 min.</t>
    </r>
  </si>
  <si>
    <t>Appendix PNL23-2</t>
  </si>
  <si>
    <t>Appendix PNL23-2 continued</t>
  </si>
  <si>
    <t>Expected fragment sizes for positive controls and internal ladders</t>
  </si>
  <si>
    <r>
      <t xml:space="preserve">SE5   </t>
    </r>
    <r>
      <rPr>
        <sz val="9"/>
        <rFont val="Times New Roman"/>
        <family val="1"/>
      </rPr>
      <t xml:space="preserve">               (201 - 203)</t>
    </r>
  </si>
  <si>
    <r>
      <t xml:space="preserve">ST6                           </t>
    </r>
    <r>
      <rPr>
        <sz val="9"/>
        <rFont val="Times New Roman"/>
        <family val="1"/>
      </rPr>
      <t>(271 - 273)</t>
    </r>
  </si>
  <si>
    <r>
      <t xml:space="preserve">ST8                             </t>
    </r>
    <r>
      <rPr>
        <sz val="9"/>
        <rFont val="Times New Roman"/>
        <family val="1"/>
      </rPr>
      <t>(556 - 558)</t>
    </r>
  </si>
  <si>
    <t>211 - 213</t>
  </si>
  <si>
    <r>
      <t xml:space="preserve">SE3    </t>
    </r>
    <r>
      <rPr>
        <sz val="9"/>
        <rFont val="Times New Roman"/>
        <family val="1"/>
      </rPr>
      <t xml:space="preserve">               (211 - 215)</t>
    </r>
  </si>
  <si>
    <t>211 - 215</t>
  </si>
  <si>
    <r>
      <t xml:space="preserve">ST10  </t>
    </r>
    <r>
      <rPr>
        <sz val="9"/>
        <rFont val="Times New Roman"/>
        <family val="1"/>
      </rPr>
      <t xml:space="preserve">      (376 - 378)</t>
    </r>
  </si>
  <si>
    <t>ST10</t>
  </si>
  <si>
    <r>
      <t xml:space="preserve">ST2                            </t>
    </r>
    <r>
      <rPr>
        <sz val="9"/>
        <rFont val="Times New Roman"/>
        <family val="1"/>
      </rPr>
      <t>(370 - 373)</t>
    </r>
  </si>
  <si>
    <t>370 - 373</t>
  </si>
  <si>
    <t>589- 591</t>
  </si>
  <si>
    <r>
      <t xml:space="preserve">SE9                             </t>
    </r>
    <r>
      <rPr>
        <sz val="9"/>
        <rFont val="Times New Roman"/>
        <family val="1"/>
      </rPr>
      <t>(181 - 184)</t>
    </r>
  </si>
  <si>
    <t>192 - 194</t>
  </si>
  <si>
    <t>198 - 200</t>
  </si>
  <si>
    <t>296 - 298</t>
  </si>
  <si>
    <t>518 - 522</t>
  </si>
  <si>
    <t>565 - 569</t>
  </si>
  <si>
    <r>
      <t>VNTR_9</t>
    </r>
    <r>
      <rPr>
        <sz val="9"/>
        <rFont val="Times New Roman"/>
        <family val="1"/>
      </rPr>
      <t xml:space="preserve">        (530 - 534)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</si>
</sst>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 diagonalDown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thin"/>
    </border>
    <border diagonalUp="1" diagonalDown="1">
      <left style="thin"/>
      <right style="medium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medium"/>
      <top style="thin"/>
      <bottom style="medium"/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0" xfId="0" applyFont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0" xfId="0" applyFont="1" applyAlignment="1">
      <alignment vertical="top" wrapText="1"/>
    </xf>
    <xf numFmtId="0" fontId="1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3" fillId="0" borderId="16" xfId="66" applyFont="1" applyFill="1" applyBorder="1" applyAlignment="1">
      <alignment horizontal="left" wrapText="1"/>
      <protection/>
    </xf>
    <xf numFmtId="0" fontId="17" fillId="0" borderId="16" xfId="0" applyFont="1" applyFill="1" applyBorder="1" applyAlignment="1">
      <alignment wrapText="1"/>
    </xf>
    <xf numFmtId="0" fontId="4" fillId="0" borderId="0" xfId="0" applyFont="1" applyAlignment="1">
      <alignment/>
    </xf>
    <xf numFmtId="0" fontId="9" fillId="0" borderId="31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18" fillId="33" borderId="31" xfId="0" applyFont="1" applyFill="1" applyBorder="1" applyAlignment="1">
      <alignment wrapText="1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18" fillId="14" borderId="16" xfId="0" applyFont="1" applyFill="1" applyBorder="1" applyAlignment="1">
      <alignment wrapText="1"/>
    </xf>
    <xf numFmtId="0" fontId="18" fillId="33" borderId="16" xfId="0" applyFont="1" applyFill="1" applyBorder="1" applyAlignment="1">
      <alignment wrapText="1"/>
    </xf>
    <xf numFmtId="0" fontId="18" fillId="33" borderId="20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18" fillId="14" borderId="25" xfId="0" applyFont="1" applyFill="1" applyBorder="1" applyAlignment="1">
      <alignment wrapText="1"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0" fillId="0" borderId="36" xfId="0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0" fillId="0" borderId="19" xfId="0" applyBorder="1" applyAlignment="1">
      <alignment wrapText="1"/>
    </xf>
    <xf numFmtId="0" fontId="6" fillId="0" borderId="3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 vertical="center" wrapText="1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9" fillId="0" borderId="25" xfId="0" applyFont="1" applyFill="1" applyBorder="1" applyAlignment="1">
      <alignment wrapText="1"/>
    </xf>
    <xf numFmtId="0" fontId="18" fillId="34" borderId="35" xfId="0" applyFont="1" applyFill="1" applyBorder="1" applyAlignment="1">
      <alignment wrapText="1"/>
    </xf>
    <xf numFmtId="0" fontId="18" fillId="34" borderId="15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33" borderId="15" xfId="0" applyFont="1" applyFill="1" applyBorder="1" applyAlignment="1">
      <alignment wrapText="1"/>
    </xf>
    <xf numFmtId="0" fontId="18" fillId="14" borderId="15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7" fillId="0" borderId="26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43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Fill="1" applyBorder="1" applyAlignment="1">
      <alignment wrapText="1"/>
    </xf>
    <xf numFmtId="0" fontId="2" fillId="35" borderId="4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/>
    </xf>
    <xf numFmtId="0" fontId="18" fillId="14" borderId="50" xfId="0" applyFont="1" applyFill="1" applyBorder="1" applyAlignment="1">
      <alignment wrapText="1"/>
    </xf>
    <xf numFmtId="0" fontId="18" fillId="34" borderId="16" xfId="0" applyFont="1" applyFill="1" applyBorder="1" applyAlignment="1">
      <alignment wrapText="1"/>
    </xf>
    <xf numFmtId="0" fontId="18" fillId="14" borderId="21" xfId="0" applyFont="1" applyFill="1" applyBorder="1" applyAlignment="1">
      <alignment wrapText="1"/>
    </xf>
    <xf numFmtId="0" fontId="7" fillId="0" borderId="42" xfId="0" applyFont="1" applyBorder="1" applyAlignment="1">
      <alignment wrapText="1"/>
    </xf>
    <xf numFmtId="0" fontId="18" fillId="34" borderId="20" xfId="0" applyFont="1" applyFill="1" applyBorder="1" applyAlignment="1">
      <alignment wrapText="1"/>
    </xf>
    <xf numFmtId="0" fontId="18" fillId="14" borderId="31" xfId="0" applyFont="1" applyFill="1" applyBorder="1" applyAlignment="1">
      <alignment wrapText="1"/>
    </xf>
    <xf numFmtId="0" fontId="18" fillId="34" borderId="31" xfId="0" applyFont="1" applyFill="1" applyBorder="1" applyAlignment="1" applyProtection="1">
      <alignment wrapText="1"/>
      <protection locked="0"/>
    </xf>
    <xf numFmtId="0" fontId="18" fillId="34" borderId="15" xfId="0" applyFont="1" applyFill="1" applyBorder="1" applyAlignment="1" applyProtection="1">
      <alignment wrapText="1"/>
      <protection locked="0"/>
    </xf>
    <xf numFmtId="0" fontId="18" fillId="33" borderId="15" xfId="0" applyFont="1" applyFill="1" applyBorder="1" applyAlignment="1" applyProtection="1">
      <alignment wrapText="1"/>
      <protection locked="0"/>
    </xf>
    <xf numFmtId="0" fontId="18" fillId="33" borderId="51" xfId="0" applyFont="1" applyFill="1" applyBorder="1" applyAlignment="1" applyProtection="1">
      <alignment wrapText="1"/>
      <protection locked="0"/>
    </xf>
    <xf numFmtId="0" fontId="18" fillId="33" borderId="25" xfId="0" applyFont="1" applyFill="1" applyBorder="1" applyAlignment="1" applyProtection="1">
      <alignment/>
      <protection locked="0"/>
    </xf>
    <xf numFmtId="0" fontId="18" fillId="14" borderId="15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0" fillId="0" borderId="55" xfId="0" applyFont="1" applyBorder="1" applyAlignment="1">
      <alignment horizontal="center"/>
    </xf>
    <xf numFmtId="0" fontId="8" fillId="0" borderId="5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57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107"/>
  <sheetViews>
    <sheetView tabSelected="1" view="pageLayout" zoomScale="85" zoomScaleSheetLayoutView="100" zoomScalePageLayoutView="85" workbookViewId="0" topLeftCell="A34">
      <selection activeCell="D77" sqref="D77"/>
    </sheetView>
  </sheetViews>
  <sheetFormatPr defaultColWidth="9.421875" defaultRowHeight="12.75"/>
  <cols>
    <col min="1" max="1" width="10.28125" style="0" customWidth="1"/>
    <col min="2" max="2" width="13.28125" style="0" customWidth="1"/>
    <col min="3" max="3" width="13.421875" style="0" customWidth="1"/>
    <col min="4" max="4" width="13.140625" style="0" customWidth="1"/>
    <col min="5" max="5" width="13.7109375" style="0" customWidth="1"/>
    <col min="6" max="6" width="13.8515625" style="0" bestFit="1" customWidth="1"/>
    <col min="7" max="7" width="14.140625" style="0" customWidth="1"/>
    <col min="8" max="9" width="12.7109375" style="0" customWidth="1"/>
    <col min="10" max="10" width="13.28125" style="0" customWidth="1"/>
    <col min="11" max="11" width="13.421875" style="0" customWidth="1"/>
    <col min="12" max="12" width="13.140625" style="0" customWidth="1"/>
    <col min="13" max="13" width="13.7109375" style="0" customWidth="1"/>
    <col min="14" max="14" width="13.00390625" style="0" customWidth="1"/>
    <col min="15" max="15" width="11.00390625" style="0" customWidth="1"/>
  </cols>
  <sheetData>
    <row r="1" s="1" customFormat="1" ht="12.75"/>
    <row r="2" spans="6:9" s="1" customFormat="1" ht="15.75">
      <c r="F2" s="45" t="s">
        <v>114</v>
      </c>
      <c r="G2" s="2"/>
      <c r="H2" s="12"/>
      <c r="I2" s="12"/>
    </row>
    <row r="3" spans="10:12" s="1" customFormat="1" ht="12.75">
      <c r="J3" s="3" t="s">
        <v>0</v>
      </c>
      <c r="K3" s="4"/>
      <c r="L3" s="4"/>
    </row>
    <row r="4" spans="10:12" s="1" customFormat="1" ht="12.75" customHeight="1">
      <c r="J4" s="5" t="s">
        <v>1</v>
      </c>
      <c r="K4" s="5"/>
      <c r="L4" s="5"/>
    </row>
    <row r="5" spans="10:12" ht="12.75">
      <c r="J5" s="5" t="s">
        <v>72</v>
      </c>
      <c r="K5" s="4"/>
      <c r="L5" s="4"/>
    </row>
    <row r="6" spans="1:12" ht="12.75">
      <c r="A6" s="45" t="s">
        <v>68</v>
      </c>
      <c r="J6" s="5" t="s">
        <v>71</v>
      </c>
      <c r="K6" s="4"/>
      <c r="L6" s="4"/>
    </row>
    <row r="7" spans="3:12" ht="12.75" customHeight="1"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3" s="15" customFormat="1" ht="12.75">
      <c r="A8" s="15" t="s">
        <v>2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</row>
    <row r="9" spans="1:13" ht="37.5" customHeight="1">
      <c r="A9" s="6" t="s">
        <v>3</v>
      </c>
      <c r="B9" s="163"/>
      <c r="C9" s="39"/>
      <c r="D9" s="39"/>
      <c r="E9" s="39"/>
      <c r="F9" s="39"/>
      <c r="G9" s="44"/>
      <c r="H9" s="44"/>
      <c r="I9" s="43"/>
      <c r="J9" s="43"/>
      <c r="K9" s="43"/>
      <c r="L9" s="43"/>
      <c r="M9" s="164"/>
    </row>
    <row r="10" spans="1:13" ht="37.5" customHeight="1">
      <c r="A10" s="6" t="s">
        <v>4</v>
      </c>
      <c r="B10" s="163"/>
      <c r="C10" s="39"/>
      <c r="D10" s="39"/>
      <c r="E10" s="39"/>
      <c r="F10" s="44"/>
      <c r="G10" s="44"/>
      <c r="H10" s="44"/>
      <c r="I10" s="43"/>
      <c r="J10" s="43"/>
      <c r="K10" s="43"/>
      <c r="L10" s="43"/>
      <c r="M10" s="164"/>
    </row>
    <row r="11" spans="1:13" ht="38.25" customHeight="1">
      <c r="A11" s="6" t="s">
        <v>5</v>
      </c>
      <c r="B11" s="163"/>
      <c r="C11" s="39"/>
      <c r="D11" s="39"/>
      <c r="E11" s="39"/>
      <c r="F11" s="39"/>
      <c r="G11" s="41"/>
      <c r="H11" s="44"/>
      <c r="I11" s="43"/>
      <c r="J11" s="43"/>
      <c r="K11" s="43"/>
      <c r="L11" s="43"/>
      <c r="M11" s="164"/>
    </row>
    <row r="12" spans="1:13" ht="39.75" customHeight="1">
      <c r="A12" s="6" t="s">
        <v>6</v>
      </c>
      <c r="B12" s="163"/>
      <c r="C12" s="39"/>
      <c r="D12" s="39"/>
      <c r="E12" s="39"/>
      <c r="F12" s="44"/>
      <c r="G12" s="39"/>
      <c r="H12" s="44"/>
      <c r="I12" s="43"/>
      <c r="J12" s="43"/>
      <c r="K12" s="43"/>
      <c r="L12" s="43"/>
      <c r="M12" s="164"/>
    </row>
    <row r="13" spans="1:13" ht="39" customHeight="1">
      <c r="A13" s="6" t="s">
        <v>7</v>
      </c>
      <c r="B13" s="163"/>
      <c r="C13" s="39"/>
      <c r="D13" s="40"/>
      <c r="E13" s="39"/>
      <c r="F13" s="44"/>
      <c r="G13" s="39"/>
      <c r="H13" s="44"/>
      <c r="I13" s="43"/>
      <c r="J13" s="43"/>
      <c r="K13" s="43"/>
      <c r="L13" s="43"/>
      <c r="M13" s="164"/>
    </row>
    <row r="14" spans="1:13" ht="37.5" customHeight="1">
      <c r="A14" s="6" t="s">
        <v>8</v>
      </c>
      <c r="B14" s="163"/>
      <c r="C14" s="39"/>
      <c r="D14" s="39"/>
      <c r="E14" s="39"/>
      <c r="F14" s="44"/>
      <c r="G14" s="44"/>
      <c r="H14" s="41"/>
      <c r="I14" s="43"/>
      <c r="J14" s="43"/>
      <c r="K14" s="43"/>
      <c r="L14" s="43"/>
      <c r="M14" s="164"/>
    </row>
    <row r="15" spans="1:13" ht="37.5" customHeight="1">
      <c r="A15" s="6" t="s">
        <v>9</v>
      </c>
      <c r="B15" s="163"/>
      <c r="C15" s="39"/>
      <c r="D15" s="39"/>
      <c r="E15" s="39"/>
      <c r="F15" s="44"/>
      <c r="G15" s="44"/>
      <c r="H15" s="39"/>
      <c r="I15" s="43"/>
      <c r="J15" s="43"/>
      <c r="K15" s="43"/>
      <c r="L15" s="43"/>
      <c r="M15" s="164"/>
    </row>
    <row r="16" spans="1:13" ht="37.5" customHeight="1">
      <c r="A16" s="6" t="s">
        <v>10</v>
      </c>
      <c r="B16" s="163"/>
      <c r="C16" s="39"/>
      <c r="D16" s="39"/>
      <c r="E16" s="39"/>
      <c r="F16" s="39"/>
      <c r="G16" s="44"/>
      <c r="H16" s="165"/>
      <c r="I16" s="43"/>
      <c r="J16" s="43"/>
      <c r="K16" s="43"/>
      <c r="L16" s="43"/>
      <c r="M16" s="164"/>
    </row>
    <row r="17" ht="12.75">
      <c r="E17" s="1"/>
    </row>
    <row r="18" spans="1:12" s="7" customFormat="1" ht="13.5" thickBot="1">
      <c r="A18"/>
      <c r="E18" s="1"/>
      <c r="G18"/>
      <c r="H18"/>
      <c r="I18"/>
      <c r="J18"/>
      <c r="K18"/>
      <c r="L18"/>
    </row>
    <row r="19" spans="2:13" s="7" customFormat="1" ht="14.25" thickBot="1">
      <c r="B19" s="132">
        <v>1</v>
      </c>
      <c r="C19" s="108" t="s">
        <v>11</v>
      </c>
      <c r="E19" s="14"/>
      <c r="J19" s="189" t="s">
        <v>15</v>
      </c>
      <c r="K19" s="200"/>
      <c r="L19" s="200"/>
      <c r="M19" s="201"/>
    </row>
    <row r="20" spans="1:13" s="7" customFormat="1" ht="16.5" customHeight="1" thickBot="1">
      <c r="A20" s="133" t="s">
        <v>74</v>
      </c>
      <c r="B20" s="134">
        <f>((B19+3)*8)</f>
        <v>32</v>
      </c>
      <c r="J20" s="88" t="s">
        <v>19</v>
      </c>
      <c r="K20" s="47"/>
      <c r="L20" s="87" t="s">
        <v>19</v>
      </c>
      <c r="M20" s="89"/>
    </row>
    <row r="21" spans="1:13" s="7" customFormat="1" ht="28.5" customHeight="1" thickBot="1">
      <c r="A21" s="133" t="s">
        <v>75</v>
      </c>
      <c r="B21" s="135">
        <f>((B19+3)*1)</f>
        <v>4</v>
      </c>
      <c r="C21" s="81"/>
      <c r="D21" s="150" t="s">
        <v>69</v>
      </c>
      <c r="E21" s="14"/>
      <c r="F21" s="150" t="s">
        <v>49</v>
      </c>
      <c r="J21" s="46" t="s">
        <v>17</v>
      </c>
      <c r="K21" s="32"/>
      <c r="L21" s="47" t="s">
        <v>17</v>
      </c>
      <c r="M21" s="91"/>
    </row>
    <row r="22" spans="3:13" s="7" customFormat="1" ht="28.5" customHeight="1" thickBot="1">
      <c r="C22" s="8"/>
      <c r="D22" s="86" t="s">
        <v>70</v>
      </c>
      <c r="F22" s="86" t="s">
        <v>50</v>
      </c>
      <c r="J22" s="46" t="s">
        <v>17</v>
      </c>
      <c r="K22" s="33"/>
      <c r="L22" s="46" t="s">
        <v>17</v>
      </c>
      <c r="M22" s="20"/>
    </row>
    <row r="23" spans="2:13" s="7" customFormat="1" ht="23.25" customHeight="1" thickBot="1">
      <c r="B23"/>
      <c r="C23"/>
      <c r="D23" s="38" t="s">
        <v>12</v>
      </c>
      <c r="F23" s="38" t="s">
        <v>51</v>
      </c>
      <c r="J23" s="46" t="s">
        <v>17</v>
      </c>
      <c r="K23" s="33"/>
      <c r="L23" s="46" t="s">
        <v>17</v>
      </c>
      <c r="M23" s="22"/>
    </row>
    <row r="24" spans="8:13" s="1" customFormat="1" ht="23.25" customHeight="1" thickBot="1">
      <c r="H24" s="7"/>
      <c r="J24" s="46" t="s">
        <v>17</v>
      </c>
      <c r="K24" s="90"/>
      <c r="L24" s="34"/>
      <c r="M24" s="35"/>
    </row>
    <row r="25" spans="1:13" s="1" customFormat="1" ht="14.25" thickBot="1">
      <c r="A25" s="7" t="s">
        <v>106</v>
      </c>
      <c r="B25" s="7"/>
      <c r="C25" s="7"/>
      <c r="D25" s="8"/>
      <c r="H25" s="7"/>
      <c r="I25" s="205" t="s">
        <v>16</v>
      </c>
      <c r="J25" s="206"/>
      <c r="K25" s="207"/>
      <c r="L25" s="207"/>
      <c r="M25" s="208"/>
    </row>
    <row r="26" spans="1:13" s="1" customFormat="1" ht="13.5" thickBot="1">
      <c r="A26" s="7" t="s">
        <v>107</v>
      </c>
      <c r="B26" s="9"/>
      <c r="C26" s="14"/>
      <c r="D26" s="14"/>
      <c r="E26" s="7"/>
      <c r="F26" s="7"/>
      <c r="G26" s="7"/>
      <c r="H26" s="11"/>
      <c r="I26" s="192" t="s">
        <v>14</v>
      </c>
      <c r="J26" s="193"/>
      <c r="K26" s="193"/>
      <c r="L26" s="192" t="s">
        <v>13</v>
      </c>
      <c r="M26" s="194"/>
    </row>
    <row r="27" spans="1:13" ht="12.75">
      <c r="A27" s="9" t="s">
        <v>108</v>
      </c>
      <c r="B27" s="7"/>
      <c r="C27" s="7"/>
      <c r="D27" s="8"/>
      <c r="E27" s="14"/>
      <c r="F27" s="7"/>
      <c r="G27" s="7"/>
      <c r="I27" s="47" t="s">
        <v>18</v>
      </c>
      <c r="J27" s="25"/>
      <c r="K27" s="27"/>
      <c r="L27" s="24"/>
      <c r="M27" s="26"/>
    </row>
    <row r="28" spans="1:13" ht="12.75">
      <c r="A28" s="9" t="s">
        <v>111</v>
      </c>
      <c r="B28" s="7"/>
      <c r="C28" s="7"/>
      <c r="D28" s="10"/>
      <c r="E28" s="7"/>
      <c r="F28" s="7"/>
      <c r="G28" s="7"/>
      <c r="I28" s="47" t="s">
        <v>18</v>
      </c>
      <c r="J28" s="19"/>
      <c r="K28" s="28"/>
      <c r="L28" s="18"/>
      <c r="M28" s="23"/>
    </row>
    <row r="29" spans="1:13" ht="12.75">
      <c r="A29" s="9" t="s">
        <v>112</v>
      </c>
      <c r="B29" s="7"/>
      <c r="C29" s="8"/>
      <c r="D29" s="7"/>
      <c r="E29" s="7"/>
      <c r="F29" s="7"/>
      <c r="G29" s="1"/>
      <c r="H29" s="1"/>
      <c r="I29" s="47" t="s">
        <v>18</v>
      </c>
      <c r="J29" s="19"/>
      <c r="K29" s="28"/>
      <c r="L29" s="18"/>
      <c r="M29" s="23"/>
    </row>
    <row r="30" spans="1:13" ht="12.75">
      <c r="A30" s="9" t="s">
        <v>113</v>
      </c>
      <c r="B30" s="7"/>
      <c r="C30" s="81"/>
      <c r="D30" s="8"/>
      <c r="E30" s="81"/>
      <c r="F30" s="7"/>
      <c r="G30" s="7"/>
      <c r="H30" s="1"/>
      <c r="I30" s="47" t="s">
        <v>18</v>
      </c>
      <c r="J30" s="19"/>
      <c r="K30" s="28"/>
      <c r="L30" s="18"/>
      <c r="M30" s="23"/>
    </row>
    <row r="31" spans="1:13" ht="12.75">
      <c r="A31" s="9" t="s">
        <v>109</v>
      </c>
      <c r="B31" s="7"/>
      <c r="C31" s="7"/>
      <c r="D31" s="7"/>
      <c r="E31" s="7"/>
      <c r="F31" s="7"/>
      <c r="G31" s="7"/>
      <c r="I31" s="47" t="s">
        <v>18</v>
      </c>
      <c r="J31" s="19"/>
      <c r="K31" s="28"/>
      <c r="L31" s="18"/>
      <c r="M31" s="23"/>
    </row>
    <row r="32" spans="1:13" ht="12.75">
      <c r="A32" s="9" t="s">
        <v>110</v>
      </c>
      <c r="B32" s="7"/>
      <c r="C32" s="7"/>
      <c r="D32" s="7"/>
      <c r="E32" s="7"/>
      <c r="I32" s="47" t="s">
        <v>18</v>
      </c>
      <c r="J32" s="19"/>
      <c r="K32" s="29"/>
      <c r="L32" s="30"/>
      <c r="M32" s="23"/>
    </row>
    <row r="33" spans="5:13" ht="13.5" thickBot="1">
      <c r="E33" s="7"/>
      <c r="I33" s="92" t="s">
        <v>18</v>
      </c>
      <c r="J33" s="36"/>
      <c r="K33" s="37"/>
      <c r="L33" s="31"/>
      <c r="M33" s="13"/>
    </row>
    <row r="34" spans="6:12" ht="12.75">
      <c r="F34" s="162" t="s">
        <v>115</v>
      </c>
      <c r="I34" s="21"/>
      <c r="J34" s="21"/>
      <c r="K34" s="21"/>
      <c r="L34" s="21"/>
    </row>
    <row r="36" spans="1:5" ht="12.75">
      <c r="A36" s="162" t="s">
        <v>116</v>
      </c>
      <c r="B36" s="162"/>
      <c r="C36" s="162"/>
      <c r="D36" s="162"/>
      <c r="E36" s="162"/>
    </row>
    <row r="39" ht="13.5" thickBot="1"/>
    <row r="40" spans="1:11" ht="14.25" thickBot="1">
      <c r="A40" s="189" t="s">
        <v>20</v>
      </c>
      <c r="B40" s="193"/>
      <c r="C40" s="193"/>
      <c r="D40" s="194"/>
      <c r="E40" s="16"/>
      <c r="G40" s="7"/>
      <c r="H40" s="170" t="s">
        <v>40</v>
      </c>
      <c r="I40" s="171"/>
      <c r="J40" s="171"/>
      <c r="K40" s="172"/>
    </row>
    <row r="41" spans="1:11" ht="13.5" thickBot="1">
      <c r="A41" s="192" t="s">
        <v>21</v>
      </c>
      <c r="B41" s="194"/>
      <c r="C41" s="209" t="s">
        <v>22</v>
      </c>
      <c r="D41" s="210"/>
      <c r="E41" s="16"/>
      <c r="G41" s="7"/>
      <c r="H41" s="173" t="s">
        <v>21</v>
      </c>
      <c r="I41" s="172"/>
      <c r="J41" s="174" t="s">
        <v>22</v>
      </c>
      <c r="K41" s="172"/>
    </row>
    <row r="42" spans="1:11" ht="24">
      <c r="A42" s="48" t="s">
        <v>52</v>
      </c>
      <c r="B42" s="49"/>
      <c r="C42" s="93" t="s">
        <v>53</v>
      </c>
      <c r="D42" s="17"/>
      <c r="E42" s="16"/>
      <c r="G42" s="7"/>
      <c r="H42" s="107" t="s">
        <v>76</v>
      </c>
      <c r="I42" s="63"/>
      <c r="J42" s="140" t="s">
        <v>128</v>
      </c>
      <c r="K42" s="141"/>
    </row>
    <row r="43" spans="1:11" ht="24">
      <c r="A43" s="107" t="s">
        <v>54</v>
      </c>
      <c r="B43" s="50"/>
      <c r="C43" s="51" t="s">
        <v>73</v>
      </c>
      <c r="D43" s="20"/>
      <c r="E43" s="16"/>
      <c r="G43" s="7"/>
      <c r="H43" s="142" t="s">
        <v>77</v>
      </c>
      <c r="I43" s="64"/>
      <c r="J43" s="52" t="s">
        <v>117</v>
      </c>
      <c r="K43" s="65"/>
    </row>
    <row r="44" spans="1:11" ht="24">
      <c r="A44" s="94" t="s">
        <v>55</v>
      </c>
      <c r="B44" s="50"/>
      <c r="C44" s="52" t="s">
        <v>56</v>
      </c>
      <c r="D44" s="20"/>
      <c r="E44" s="16"/>
      <c r="G44" s="7"/>
      <c r="H44" s="106" t="s">
        <v>78</v>
      </c>
      <c r="I44" s="64"/>
      <c r="J44" s="139" t="s">
        <v>121</v>
      </c>
      <c r="K44" s="65"/>
    </row>
    <row r="45" spans="1:11" ht="24.75" thickBot="1">
      <c r="A45" s="60" t="s">
        <v>134</v>
      </c>
      <c r="B45" s="137"/>
      <c r="C45" s="138" t="s">
        <v>57</v>
      </c>
      <c r="D45" s="90"/>
      <c r="E45" s="16"/>
      <c r="G45" s="7"/>
      <c r="H45" s="60" t="s">
        <v>79</v>
      </c>
      <c r="I45" s="136"/>
      <c r="J45" s="77"/>
      <c r="K45" s="66"/>
    </row>
    <row r="46" spans="1:11" ht="14.25" thickBot="1">
      <c r="A46" s="189" t="s">
        <v>23</v>
      </c>
      <c r="B46" s="190"/>
      <c r="C46" s="190"/>
      <c r="D46" s="190"/>
      <c r="E46" s="191"/>
      <c r="G46" s="195" t="s">
        <v>41</v>
      </c>
      <c r="H46" s="196"/>
      <c r="I46" s="196"/>
      <c r="J46" s="196"/>
      <c r="K46" s="197"/>
    </row>
    <row r="47" spans="1:11" ht="13.5" thickBot="1">
      <c r="A47" s="192" t="s">
        <v>14</v>
      </c>
      <c r="B47" s="193"/>
      <c r="C47" s="194"/>
      <c r="D47" s="192" t="s">
        <v>13</v>
      </c>
      <c r="E47" s="194"/>
      <c r="G47" s="187" t="s">
        <v>14</v>
      </c>
      <c r="H47" s="198"/>
      <c r="I47" s="188"/>
      <c r="J47" s="187" t="s">
        <v>13</v>
      </c>
      <c r="K47" s="188"/>
    </row>
    <row r="48" spans="1:11" ht="12.75">
      <c r="A48" s="53" t="s">
        <v>24</v>
      </c>
      <c r="B48" s="54" t="s">
        <v>58</v>
      </c>
      <c r="C48" s="55" t="s">
        <v>59</v>
      </c>
      <c r="D48" s="95"/>
      <c r="E48" s="96"/>
      <c r="G48" s="143" t="s">
        <v>42</v>
      </c>
      <c r="H48" s="67" t="s">
        <v>80</v>
      </c>
      <c r="I48" s="68"/>
      <c r="J48" s="69"/>
      <c r="K48" s="70"/>
    </row>
    <row r="49" spans="1:11" ht="12.75">
      <c r="A49" s="94" t="s">
        <v>25</v>
      </c>
      <c r="B49" s="56" t="s">
        <v>60</v>
      </c>
      <c r="C49" s="57" t="s">
        <v>61</v>
      </c>
      <c r="D49" s="30"/>
      <c r="E49" s="97"/>
      <c r="G49" s="107" t="s">
        <v>43</v>
      </c>
      <c r="H49" s="71" t="s">
        <v>81</v>
      </c>
      <c r="I49" s="72" t="s">
        <v>120</v>
      </c>
      <c r="J49" s="73"/>
      <c r="K49" s="74"/>
    </row>
    <row r="50" spans="1:11" ht="12.75">
      <c r="A50" s="107" t="s">
        <v>26</v>
      </c>
      <c r="B50" s="56" t="s">
        <v>62</v>
      </c>
      <c r="C50" s="58"/>
      <c r="D50" s="30"/>
      <c r="E50" s="59"/>
      <c r="G50" s="94" t="s">
        <v>44</v>
      </c>
      <c r="H50" s="71" t="s">
        <v>82</v>
      </c>
      <c r="I50" s="75" t="s">
        <v>122</v>
      </c>
      <c r="J50" s="73"/>
      <c r="K50" s="74"/>
    </row>
    <row r="51" spans="1:11" ht="12.75">
      <c r="A51" s="106" t="s">
        <v>27</v>
      </c>
      <c r="B51" s="56" t="s">
        <v>129</v>
      </c>
      <c r="C51" s="57" t="s">
        <v>130</v>
      </c>
      <c r="D51" s="30"/>
      <c r="E51" s="97"/>
      <c r="G51" s="106" t="s">
        <v>45</v>
      </c>
      <c r="H51" s="71" t="s">
        <v>83</v>
      </c>
      <c r="I51" s="72" t="s">
        <v>84</v>
      </c>
      <c r="J51" s="73"/>
      <c r="K51" s="74"/>
    </row>
    <row r="52" spans="1:11" ht="12.75">
      <c r="A52" s="107" t="s">
        <v>28</v>
      </c>
      <c r="B52" s="56" t="s">
        <v>63</v>
      </c>
      <c r="C52" s="57" t="s">
        <v>64</v>
      </c>
      <c r="D52" s="30"/>
      <c r="E52" s="97"/>
      <c r="G52" s="94" t="s">
        <v>46</v>
      </c>
      <c r="H52" s="71" t="s">
        <v>85</v>
      </c>
      <c r="I52" s="72" t="s">
        <v>86</v>
      </c>
      <c r="J52" s="73"/>
      <c r="K52" s="74"/>
    </row>
    <row r="53" spans="1:11" ht="12.75">
      <c r="A53" s="107" t="s">
        <v>29</v>
      </c>
      <c r="B53" s="56" t="s">
        <v>131</v>
      </c>
      <c r="C53" s="57" t="s">
        <v>65</v>
      </c>
      <c r="D53" s="30"/>
      <c r="E53" s="97"/>
      <c r="G53" s="106" t="s">
        <v>47</v>
      </c>
      <c r="H53" s="71" t="s">
        <v>87</v>
      </c>
      <c r="I53" s="72" t="s">
        <v>88</v>
      </c>
      <c r="J53" s="76"/>
      <c r="K53" s="74"/>
    </row>
    <row r="54" spans="1:11" ht="13.5" thickBot="1">
      <c r="A54" s="94" t="s">
        <v>30</v>
      </c>
      <c r="B54" s="56" t="s">
        <v>66</v>
      </c>
      <c r="C54" s="57" t="s">
        <v>67</v>
      </c>
      <c r="D54" s="30"/>
      <c r="E54" s="97"/>
      <c r="G54" s="60" t="s">
        <v>48</v>
      </c>
      <c r="H54" s="77" t="s">
        <v>89</v>
      </c>
      <c r="I54" s="78" t="s">
        <v>90</v>
      </c>
      <c r="J54" s="79"/>
      <c r="K54" s="80"/>
    </row>
    <row r="55" spans="1:5" ht="13.5" thickBot="1">
      <c r="A55" s="60" t="s">
        <v>31</v>
      </c>
      <c r="B55" s="61" t="s">
        <v>132</v>
      </c>
      <c r="C55" s="62" t="s">
        <v>133</v>
      </c>
      <c r="D55" s="98"/>
      <c r="E55" s="99"/>
    </row>
    <row r="57" ht="13.5" thickBot="1"/>
    <row r="58" spans="1:11" ht="14.25" thickBot="1">
      <c r="A58" s="179" t="s">
        <v>32</v>
      </c>
      <c r="B58" s="202"/>
      <c r="C58" s="202"/>
      <c r="D58" s="203"/>
      <c r="E58" s="84"/>
      <c r="G58" s="175"/>
      <c r="H58" s="175"/>
      <c r="I58" s="175"/>
      <c r="J58" s="175"/>
      <c r="K58" s="151"/>
    </row>
    <row r="59" spans="1:11" ht="13.5" thickBot="1">
      <c r="A59" s="182" t="s">
        <v>21</v>
      </c>
      <c r="B59" s="204"/>
      <c r="C59" s="182" t="s">
        <v>22</v>
      </c>
      <c r="D59" s="204"/>
      <c r="E59" s="84"/>
      <c r="G59" s="176"/>
      <c r="H59" s="176"/>
      <c r="I59" s="176"/>
      <c r="J59" s="176"/>
      <c r="K59" s="151"/>
    </row>
    <row r="60" spans="1:11" ht="24">
      <c r="A60" s="144" t="s">
        <v>91</v>
      </c>
      <c r="B60" s="109"/>
      <c r="C60" s="144" t="s">
        <v>118</v>
      </c>
      <c r="D60" s="110"/>
      <c r="E60" s="84"/>
      <c r="G60" s="152"/>
      <c r="H60" s="153"/>
      <c r="I60" s="152"/>
      <c r="J60" s="153"/>
      <c r="K60" s="151"/>
    </row>
    <row r="61" spans="1:11" ht="24">
      <c r="A61" s="146" t="s">
        <v>92</v>
      </c>
      <c r="B61" s="111"/>
      <c r="C61" s="149" t="s">
        <v>125</v>
      </c>
      <c r="D61" s="112"/>
      <c r="E61" s="84"/>
      <c r="G61" s="154"/>
      <c r="H61" s="153"/>
      <c r="I61" s="154"/>
      <c r="J61" s="153"/>
      <c r="K61" s="151"/>
    </row>
    <row r="62" spans="1:11" ht="24">
      <c r="A62" s="149" t="s">
        <v>93</v>
      </c>
      <c r="B62" s="111"/>
      <c r="C62" s="147" t="s">
        <v>119</v>
      </c>
      <c r="D62" s="113"/>
      <c r="E62" s="84"/>
      <c r="G62" s="154"/>
      <c r="H62" s="153"/>
      <c r="I62" s="152"/>
      <c r="J62" s="153"/>
      <c r="K62" s="151"/>
    </row>
    <row r="63" spans="1:11" ht="24.75" thickBot="1">
      <c r="A63" s="147" t="s">
        <v>123</v>
      </c>
      <c r="B63" s="114"/>
      <c r="C63" s="115"/>
      <c r="D63" s="116"/>
      <c r="E63" s="117"/>
      <c r="G63" s="199"/>
      <c r="H63" s="199"/>
      <c r="I63" s="199"/>
      <c r="J63" s="199"/>
      <c r="K63" s="199"/>
    </row>
    <row r="64" spans="1:11" ht="14.25" thickBot="1">
      <c r="A64" s="179" t="s">
        <v>33</v>
      </c>
      <c r="B64" s="180"/>
      <c r="C64" s="180"/>
      <c r="D64" s="180"/>
      <c r="E64" s="181"/>
      <c r="G64" s="185"/>
      <c r="H64" s="185"/>
      <c r="I64" s="185"/>
      <c r="J64" s="185"/>
      <c r="K64" s="185"/>
    </row>
    <row r="65" spans="1:11" ht="13.5" thickBot="1">
      <c r="A65" s="182" t="s">
        <v>14</v>
      </c>
      <c r="B65" s="183"/>
      <c r="C65" s="184"/>
      <c r="D65" s="182" t="s">
        <v>13</v>
      </c>
      <c r="E65" s="184"/>
      <c r="G65" s="154"/>
      <c r="H65" s="152"/>
      <c r="I65" s="152"/>
      <c r="J65" s="153"/>
      <c r="K65" s="155"/>
    </row>
    <row r="66" spans="1:12" s="85" customFormat="1" ht="12.75">
      <c r="A66" s="144" t="s">
        <v>34</v>
      </c>
      <c r="B66" s="118" t="s">
        <v>94</v>
      </c>
      <c r="C66" s="119" t="s">
        <v>95</v>
      </c>
      <c r="D66" s="120"/>
      <c r="E66" s="121"/>
      <c r="F66"/>
      <c r="G66" s="154"/>
      <c r="H66" s="152"/>
      <c r="I66" s="152"/>
      <c r="J66" s="153"/>
      <c r="K66" s="155"/>
      <c r="L66"/>
    </row>
    <row r="67" spans="1:12" s="85" customFormat="1" ht="12.75">
      <c r="A67" s="146" t="s">
        <v>35</v>
      </c>
      <c r="B67" s="122" t="s">
        <v>96</v>
      </c>
      <c r="C67" s="123" t="s">
        <v>97</v>
      </c>
      <c r="D67" s="124"/>
      <c r="E67" s="125"/>
      <c r="F67"/>
      <c r="G67" s="154"/>
      <c r="H67" s="152"/>
      <c r="I67" s="152"/>
      <c r="J67" s="153"/>
      <c r="K67" s="155"/>
      <c r="L67"/>
    </row>
    <row r="68" spans="1:12" s="85" customFormat="1" ht="12.75">
      <c r="A68" s="149" t="s">
        <v>36</v>
      </c>
      <c r="B68" s="122" t="s">
        <v>98</v>
      </c>
      <c r="C68" s="123" t="s">
        <v>99</v>
      </c>
      <c r="D68" s="124"/>
      <c r="E68" s="125"/>
      <c r="F68"/>
      <c r="G68" s="154"/>
      <c r="H68" s="152"/>
      <c r="I68" s="152"/>
      <c r="J68" s="153"/>
      <c r="K68" s="155"/>
      <c r="L68"/>
    </row>
    <row r="69" spans="1:11" ht="14.25" customHeight="1">
      <c r="A69" s="145" t="s">
        <v>37</v>
      </c>
      <c r="B69" s="122" t="s">
        <v>100</v>
      </c>
      <c r="C69" s="123" t="s">
        <v>101</v>
      </c>
      <c r="D69" s="124"/>
      <c r="E69" s="125"/>
      <c r="G69" s="154"/>
      <c r="H69" s="152"/>
      <c r="I69" s="152"/>
      <c r="J69" s="131"/>
      <c r="K69" s="155"/>
    </row>
    <row r="70" spans="1:11" ht="14.25" customHeight="1">
      <c r="A70" s="149" t="s">
        <v>38</v>
      </c>
      <c r="B70" s="122" t="s">
        <v>126</v>
      </c>
      <c r="C70" s="123" t="s">
        <v>102</v>
      </c>
      <c r="D70" s="124"/>
      <c r="E70" s="125"/>
      <c r="G70" s="154"/>
      <c r="H70" s="152"/>
      <c r="I70" s="152"/>
      <c r="J70" s="155"/>
      <c r="K70" s="155"/>
    </row>
    <row r="71" spans="1:5" ht="13.5" customHeight="1">
      <c r="A71" s="146" t="s">
        <v>124</v>
      </c>
      <c r="B71" s="122" t="s">
        <v>103</v>
      </c>
      <c r="C71" s="123" t="s">
        <v>104</v>
      </c>
      <c r="D71" s="126"/>
      <c r="E71" s="125"/>
    </row>
    <row r="72" spans="1:5" ht="13.5" thickBot="1">
      <c r="A72" s="148" t="s">
        <v>39</v>
      </c>
      <c r="B72" s="127" t="s">
        <v>105</v>
      </c>
      <c r="C72" s="128" t="s">
        <v>127</v>
      </c>
      <c r="D72" s="129"/>
      <c r="E72" s="130"/>
    </row>
    <row r="79" spans="5:10" ht="13.5">
      <c r="E79" s="177"/>
      <c r="F79" s="177"/>
      <c r="G79" s="177"/>
      <c r="H79" s="177"/>
      <c r="I79" s="177"/>
      <c r="J79" s="177"/>
    </row>
    <row r="80" spans="5:10" ht="12.75">
      <c r="E80" s="186"/>
      <c r="F80" s="186"/>
      <c r="G80" s="186"/>
      <c r="H80" s="186"/>
      <c r="I80" s="186"/>
      <c r="J80" s="186"/>
    </row>
    <row r="81" spans="5:10" ht="12.75">
      <c r="E81" s="154"/>
      <c r="F81" s="156"/>
      <c r="G81" s="154"/>
      <c r="H81" s="156"/>
      <c r="I81" s="157"/>
      <c r="J81" s="156"/>
    </row>
    <row r="82" spans="5:10" ht="12.75">
      <c r="E82" s="154"/>
      <c r="F82" s="156"/>
      <c r="G82" s="154"/>
      <c r="H82" s="156"/>
      <c r="I82" s="154"/>
      <c r="J82" s="156"/>
    </row>
    <row r="83" spans="5:10" ht="12.75">
      <c r="E83" s="154"/>
      <c r="F83" s="156"/>
      <c r="G83" s="154"/>
      <c r="H83" s="156"/>
      <c r="I83" s="151"/>
      <c r="J83" s="151"/>
    </row>
    <row r="84" spans="5:10" ht="12.75">
      <c r="E84" s="154"/>
      <c r="F84" s="156"/>
      <c r="G84" s="154"/>
      <c r="H84" s="156"/>
      <c r="I84" s="158"/>
      <c r="J84" s="151"/>
    </row>
    <row r="85" spans="5:10" ht="12.75">
      <c r="E85" s="154"/>
      <c r="F85" s="8"/>
      <c r="G85" s="8"/>
      <c r="H85" s="8"/>
      <c r="I85" s="8"/>
      <c r="J85" s="151"/>
    </row>
    <row r="86" spans="5:10" ht="13.5">
      <c r="E86" s="177"/>
      <c r="F86" s="177"/>
      <c r="G86" s="177"/>
      <c r="H86" s="177"/>
      <c r="I86" s="177"/>
      <c r="J86" s="151"/>
    </row>
    <row r="87" spans="5:10" ht="12.75">
      <c r="E87" s="178"/>
      <c r="F87" s="178"/>
      <c r="G87" s="178"/>
      <c r="H87" s="178"/>
      <c r="I87" s="178"/>
      <c r="J87" s="151"/>
    </row>
    <row r="88" spans="5:10" ht="13.5" customHeight="1">
      <c r="E88" s="154"/>
      <c r="F88" s="159"/>
      <c r="G88" s="159"/>
      <c r="H88" s="156"/>
      <c r="I88" s="151"/>
      <c r="J88" s="151"/>
    </row>
    <row r="89" spans="5:10" ht="12.75">
      <c r="E89" s="154"/>
      <c r="F89" s="159"/>
      <c r="G89" s="159"/>
      <c r="H89" s="156"/>
      <c r="I89" s="151"/>
      <c r="J89" s="151"/>
    </row>
    <row r="90" spans="5:10" ht="12.75">
      <c r="E90" s="160"/>
      <c r="F90" s="159"/>
      <c r="G90" s="159"/>
      <c r="H90" s="156"/>
      <c r="I90" s="151"/>
      <c r="J90" s="151"/>
    </row>
    <row r="91" spans="5:10" ht="12.75">
      <c r="E91" s="154"/>
      <c r="F91" s="159"/>
      <c r="G91" s="159"/>
      <c r="H91" s="156"/>
      <c r="I91" s="151"/>
      <c r="J91" s="151"/>
    </row>
    <row r="92" spans="5:10" ht="12.75">
      <c r="E92" s="154"/>
      <c r="F92" s="159"/>
      <c r="G92" s="159"/>
      <c r="H92" s="156"/>
      <c r="I92" s="151"/>
      <c r="J92" s="151"/>
    </row>
    <row r="93" spans="5:10" ht="12.75">
      <c r="E93" s="160"/>
      <c r="F93" s="159"/>
      <c r="G93" s="159"/>
      <c r="H93" s="161"/>
      <c r="I93" s="151"/>
      <c r="J93" s="151"/>
    </row>
    <row r="94" spans="5:10" ht="12.75">
      <c r="E94" s="154"/>
      <c r="F94" s="159"/>
      <c r="G94" s="159"/>
      <c r="H94" s="151"/>
      <c r="I94" s="151"/>
      <c r="J94" s="151"/>
    </row>
    <row r="95" spans="5:10" ht="12.75">
      <c r="E95" s="154"/>
      <c r="F95" s="159"/>
      <c r="G95" s="159"/>
      <c r="H95" s="151"/>
      <c r="I95" s="151"/>
      <c r="J95" s="151"/>
    </row>
    <row r="96" spans="5:10" ht="12.75">
      <c r="E96" s="154"/>
      <c r="F96" s="159"/>
      <c r="G96" s="159"/>
      <c r="H96" s="151"/>
      <c r="I96" s="151"/>
      <c r="J96" s="151"/>
    </row>
    <row r="97" spans="5:9" ht="13.5">
      <c r="E97" s="100"/>
      <c r="F97" s="166"/>
      <c r="G97" s="167"/>
      <c r="H97" s="167"/>
      <c r="I97" s="167"/>
    </row>
    <row r="98" spans="8:9" ht="12.75">
      <c r="H98" s="168"/>
      <c r="I98" s="169"/>
    </row>
    <row r="99" spans="8:9" ht="12.75">
      <c r="H99" s="82"/>
      <c r="I99" s="83"/>
    </row>
    <row r="100" spans="8:9" ht="12.75">
      <c r="H100" s="82"/>
      <c r="I100" s="103"/>
    </row>
    <row r="101" spans="8:9" ht="12.75">
      <c r="H101" s="82"/>
      <c r="I101" s="103"/>
    </row>
    <row r="102" spans="8:9" ht="12.75">
      <c r="H102" s="104"/>
      <c r="I102" s="103"/>
    </row>
    <row r="103" spans="8:9" ht="12.75">
      <c r="H103" s="105"/>
      <c r="I103" s="105"/>
    </row>
    <row r="104" spans="8:9" ht="12.75">
      <c r="H104" s="101"/>
      <c r="I104" s="102"/>
    </row>
    <row r="105" spans="8:9" ht="12.75">
      <c r="H105" s="104"/>
      <c r="I105" s="103"/>
    </row>
    <row r="106" spans="8:9" ht="12.75">
      <c r="H106" s="104"/>
      <c r="I106" s="103"/>
    </row>
    <row r="107" spans="8:9" ht="12.75">
      <c r="H107" s="104"/>
      <c r="I107" s="103"/>
    </row>
  </sheetData>
  <sheetProtection/>
  <mergeCells count="37">
    <mergeCell ref="J19:M19"/>
    <mergeCell ref="A58:D58"/>
    <mergeCell ref="A59:B59"/>
    <mergeCell ref="C59:D59"/>
    <mergeCell ref="I25:M25"/>
    <mergeCell ref="I26:K26"/>
    <mergeCell ref="L26:M26"/>
    <mergeCell ref="A40:D40"/>
    <mergeCell ref="A41:B41"/>
    <mergeCell ref="C41:D41"/>
    <mergeCell ref="J47:K47"/>
    <mergeCell ref="E80:F80"/>
    <mergeCell ref="G80:H80"/>
    <mergeCell ref="A46:E46"/>
    <mergeCell ref="A47:C47"/>
    <mergeCell ref="D47:E47"/>
    <mergeCell ref="G46:K46"/>
    <mergeCell ref="G47:I47"/>
    <mergeCell ref="G63:K63"/>
    <mergeCell ref="H87:I87"/>
    <mergeCell ref="A64:E64"/>
    <mergeCell ref="A65:C65"/>
    <mergeCell ref="D65:E65"/>
    <mergeCell ref="G64:I64"/>
    <mergeCell ref="J64:K64"/>
    <mergeCell ref="I80:J80"/>
    <mergeCell ref="E79:J79"/>
    <mergeCell ref="F97:I97"/>
    <mergeCell ref="H98:I98"/>
    <mergeCell ref="H40:K40"/>
    <mergeCell ref="H41:I41"/>
    <mergeCell ref="J41:K41"/>
    <mergeCell ref="G58:J58"/>
    <mergeCell ref="G59:H59"/>
    <mergeCell ref="I59:J59"/>
    <mergeCell ref="E86:I86"/>
    <mergeCell ref="E87:G87"/>
  </mergeCells>
  <printOptions/>
  <pageMargins left="0.17" right="0.16" top="0.17" bottom="0.15" header="0" footer="0"/>
  <pageSetup fitToHeight="1" fitToWidth="1" horizontalDpi="600" verticalDpi="600" orientation="landscape" scale="35" r:id="rId1"/>
  <headerFooter alignWithMargins="0">
    <oddHeader>&amp;C
&amp;R
</oddHeader>
  </headerFooter>
  <rowBreaks count="1" manualBreakCount="1">
    <brk id="33" max="12" man="1"/>
  </rowBreaks>
  <colBreaks count="2" manualBreakCount="2">
    <brk id="13" max="65535" man="1"/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iau3</dc:creator>
  <cp:keywords/>
  <dc:description/>
  <cp:lastModifiedBy>Beth Robson</cp:lastModifiedBy>
  <cp:lastPrinted>2014-01-09T22:26:07Z</cp:lastPrinted>
  <dcterms:created xsi:type="dcterms:W3CDTF">2009-07-06T19:49:50Z</dcterms:created>
  <dcterms:modified xsi:type="dcterms:W3CDTF">2014-02-26T23:07:34Z</dcterms:modified>
  <cp:category/>
  <cp:version/>
  <cp:contentType/>
  <cp:contentStatus/>
</cp:coreProperties>
</file>